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X40" i="1"/>
  <c r="AX38"/>
  <c r="AZ23" l="1"/>
  <c r="Y23"/>
  <c r="AZ13"/>
  <c r="AZ14"/>
  <c r="AZ15"/>
  <c r="AZ16"/>
  <c r="AZ17"/>
  <c r="AZ18"/>
  <c r="AZ19"/>
  <c r="AZ20"/>
  <c r="AZ21"/>
  <c r="AZ22"/>
  <c r="AZ24"/>
  <c r="AZ25"/>
  <c r="AZ26"/>
  <c r="AZ27"/>
  <c r="AZ28"/>
  <c r="AZ29"/>
  <c r="AZ30"/>
  <c r="AZ31"/>
  <c r="AZ32"/>
  <c r="AZ33"/>
  <c r="AZ34"/>
  <c r="AZ35"/>
  <c r="AZ36"/>
  <c r="AZ37"/>
  <c r="AZ12"/>
  <c r="AA38"/>
  <c r="AA40" s="1"/>
  <c r="Y16"/>
  <c r="Y17"/>
  <c r="Y18"/>
  <c r="Y19"/>
  <c r="Y20"/>
  <c r="Y21"/>
  <c r="Y22"/>
  <c r="Y24"/>
  <c r="Y25"/>
  <c r="Y26"/>
  <c r="Y27"/>
  <c r="Y28"/>
  <c r="Y29"/>
  <c r="Y30"/>
  <c r="Y31"/>
  <c r="Y32"/>
  <c r="Y33"/>
  <c r="Y34"/>
  <c r="Y35"/>
  <c r="Y36"/>
  <c r="D13"/>
  <c r="D14"/>
  <c r="D15"/>
  <c r="D16"/>
  <c r="D17"/>
  <c r="D18"/>
  <c r="D19"/>
  <c r="D20"/>
  <c r="D21"/>
  <c r="D22"/>
  <c r="D25"/>
  <c r="D27"/>
  <c r="D29"/>
  <c r="D30"/>
  <c r="D31"/>
  <c r="D33"/>
  <c r="D34"/>
  <c r="D35"/>
  <c r="D36"/>
  <c r="D37"/>
  <c r="T38" l="1"/>
  <c r="U38"/>
  <c r="V38"/>
  <c r="W38"/>
  <c r="X38"/>
  <c r="S38"/>
  <c r="R38"/>
  <c r="Q38"/>
  <c r="G38"/>
  <c r="H38"/>
  <c r="I38"/>
  <c r="J38"/>
  <c r="K38"/>
  <c r="L38"/>
  <c r="M38"/>
  <c r="N38"/>
  <c r="P38"/>
  <c r="O38"/>
  <c r="Y37"/>
  <c r="Y13" l="1"/>
  <c r="Y39"/>
  <c r="E39" s="1"/>
  <c r="F32"/>
  <c r="D32" s="1"/>
  <c r="AP38"/>
  <c r="AP40" s="1"/>
  <c r="AQ38"/>
  <c r="AQ40" s="1"/>
  <c r="AN38"/>
  <c r="AN40" s="1"/>
  <c r="AO38"/>
  <c r="AO40" s="1"/>
  <c r="AZ39"/>
  <c r="F39" s="1"/>
  <c r="D39" s="1"/>
  <c r="AC38"/>
  <c r="AC40" s="1"/>
  <c r="AD38"/>
  <c r="AD40" s="1"/>
  <c r="AE38"/>
  <c r="AE40" s="1"/>
  <c r="AF38"/>
  <c r="AF40" s="1"/>
  <c r="AG38"/>
  <c r="AG40" s="1"/>
  <c r="AH38"/>
  <c r="AH40" s="1"/>
  <c r="AI38"/>
  <c r="AI40" s="1"/>
  <c r="AJ38"/>
  <c r="AJ40" s="1"/>
  <c r="AK38"/>
  <c r="AK40" s="1"/>
  <c r="AL38"/>
  <c r="AL40" s="1"/>
  <c r="AM38"/>
  <c r="AM40" s="1"/>
  <c r="AR38"/>
  <c r="AR40" s="1"/>
  <c r="AS38"/>
  <c r="AS40" s="1"/>
  <c r="AT38"/>
  <c r="AT40" s="1"/>
  <c r="AU38"/>
  <c r="AU40" s="1"/>
  <c r="AV38"/>
  <c r="AV40" s="1"/>
  <c r="AW38"/>
  <c r="AW40" s="1"/>
  <c r="AB38"/>
  <c r="AB40" s="1"/>
  <c r="F26"/>
  <c r="H40"/>
  <c r="I40"/>
  <c r="J40"/>
  <c r="K40"/>
  <c r="L40"/>
  <c r="M40"/>
  <c r="N40"/>
  <c r="O40"/>
  <c r="P40"/>
  <c r="Q40"/>
  <c r="R40"/>
  <c r="S40"/>
  <c r="T40"/>
  <c r="U40"/>
  <c r="V40"/>
  <c r="W40"/>
  <c r="X40"/>
  <c r="G40"/>
  <c r="Y14"/>
  <c r="Y15"/>
  <c r="E24"/>
  <c r="D24" s="1"/>
  <c r="E28"/>
  <c r="D28" s="1"/>
  <c r="Y12"/>
  <c r="E12" s="1"/>
  <c r="E38" s="1"/>
  <c r="D26" l="1"/>
  <c r="F38"/>
  <c r="F40" s="1"/>
  <c r="D38"/>
  <c r="Y38"/>
  <c r="Y40"/>
  <c r="E40" s="1"/>
  <c r="D12"/>
  <c r="AZ38"/>
  <c r="AZ40"/>
  <c r="D40" l="1"/>
</calcChain>
</file>

<file path=xl/sharedStrings.xml><?xml version="1.0" encoding="utf-8"?>
<sst xmlns="http://schemas.openxmlformats.org/spreadsheetml/2006/main" count="227" uniqueCount="158">
  <si>
    <t>Курс</t>
  </si>
  <si>
    <t>Индекс</t>
  </si>
  <si>
    <t>1 курс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</si>
  <si>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</si>
  <si>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</si>
  <si>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</si>
  <si>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</si>
  <si>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</si>
  <si>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</si>
  <si>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</si>
  <si>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</si>
  <si>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</si>
  <si>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</si>
  <si>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</si>
  <si>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</si>
  <si>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</si>
  <si>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</si>
  <si>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</si>
  <si>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</si>
  <si>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</si>
  <si>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</si>
  <si>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</si>
  <si>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</si>
  <si>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</si>
  <si>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</si>
  <si>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</si>
  <si>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</si>
  <si>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</si>
  <si>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</si>
  <si>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</si>
  <si>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</si>
  <si>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</si>
  <si>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</si>
  <si>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</si>
  <si>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</si>
  <si>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</si>
  <si>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Иностранный язык</t>
  </si>
  <si>
    <t>Математика</t>
  </si>
  <si>
    <t>Физическая культура</t>
  </si>
  <si>
    <t>Информатика</t>
  </si>
  <si>
    <t>П.00</t>
  </si>
  <si>
    <t>Профессиональный цикл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</si>
  <si>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</si>
  <si>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</si>
  <si>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</si>
  <si>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</si>
  <si>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</si>
  <si>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</si>
  <si>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</si>
  <si>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</si>
  <si>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</si>
  <si>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</si>
  <si>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</si>
  <si>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</si>
  <si>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ОГСЭ.01</t>
  </si>
  <si>
    <t>ОГСЭ.03</t>
  </si>
  <si>
    <t>ОГСЭ.04</t>
  </si>
  <si>
    <t>Основы философии</t>
  </si>
  <si>
    <t>ЕН.00</t>
  </si>
  <si>
    <t>ЕН.02</t>
  </si>
  <si>
    <t>ЕН.01</t>
  </si>
  <si>
    <t>Общематематический и естественно-научный цикл</t>
  </si>
  <si>
    <t>ОП.01</t>
  </si>
  <si>
    <t>Здоровый человек и его окружение</t>
  </si>
  <si>
    <t>Анатомия и физиология человека</t>
  </si>
  <si>
    <t>ОП.04</t>
  </si>
  <si>
    <t>ОП.05</t>
  </si>
  <si>
    <t>Генетика человека с основами медицинской генетики</t>
  </si>
  <si>
    <t>ОП.06</t>
  </si>
  <si>
    <t>ОП.07</t>
  </si>
  <si>
    <t>Основы латинского языка с медицинской терминологией</t>
  </si>
  <si>
    <t>Основы паталогии</t>
  </si>
  <si>
    <t>ОП.09</t>
  </si>
  <si>
    <t>Основы микробиологии и иммунологии</t>
  </si>
  <si>
    <t>ОП.12</t>
  </si>
  <si>
    <t>ПМ.00</t>
  </si>
  <si>
    <t>Профессиональные модули</t>
  </si>
  <si>
    <t>ПМ.07</t>
  </si>
  <si>
    <t>ОП.00</t>
  </si>
  <si>
    <t>Общепрофессиональные дисциплины</t>
  </si>
  <si>
    <t>ПДП</t>
  </si>
  <si>
    <t>ГЭ</t>
  </si>
  <si>
    <t>Государственный экзамен</t>
  </si>
  <si>
    <t xml:space="preserve">Производственная практика </t>
  </si>
  <si>
    <t>Май</t>
  </si>
  <si>
    <t>История</t>
  </si>
  <si>
    <t>Фармакология</t>
  </si>
  <si>
    <t>01.09-04.09</t>
  </si>
  <si>
    <t>06.09-11.0-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</si>
  <si>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</si>
  <si>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</si>
  <si>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</si>
  <si>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</si>
  <si>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</si>
  <si>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</si>
  <si>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</si>
  <si>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</si>
  <si>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</si>
  <si>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</si>
  <si>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</si>
  <si>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</si>
  <si>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</si>
  <si>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</si>
  <si>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</si>
  <si>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27.12-31.12.</t>
  </si>
  <si>
    <t>Методика учебной и профессиональной деятельности</t>
  </si>
  <si>
    <t>Культура общения и деловая этика</t>
  </si>
  <si>
    <t>Безопасная среда для пациента и персонала</t>
  </si>
  <si>
    <t>Технология оказания медицинских услуг</t>
  </si>
  <si>
    <t>Теория и практика сестринского дела</t>
  </si>
  <si>
    <t>03.01-09.01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</si>
  <si>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</si>
  <si>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</si>
  <si>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</si>
  <si>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</si>
  <si>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</si>
  <si>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</si>
  <si>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</si>
  <si>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</si>
  <si>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</si>
  <si>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</si>
  <si>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</si>
  <si>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</si>
  <si>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</si>
  <si>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</si>
  <si>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</si>
  <si>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03.05-07.05</t>
  </si>
  <si>
    <t>11.05-14.05</t>
  </si>
  <si>
    <t>16.05-21.05</t>
  </si>
  <si>
    <t>23.05-28.05</t>
  </si>
  <si>
    <t>30.05-04.06</t>
  </si>
  <si>
    <t>06.06-11.06</t>
  </si>
  <si>
    <t>14.06-18.06</t>
  </si>
  <si>
    <t>20.06-25.06</t>
  </si>
  <si>
    <t>27.06-02.07</t>
  </si>
  <si>
    <t>04.07-09.07</t>
  </si>
  <si>
    <t>11.07-16.07</t>
  </si>
  <si>
    <t>18.07-23.07</t>
  </si>
  <si>
    <t>25.07-30.07</t>
  </si>
  <si>
    <t>01.08-06.08</t>
  </si>
  <si>
    <t>08.08-13.08</t>
  </si>
  <si>
    <t>15.08-20.08</t>
  </si>
  <si>
    <t>22.08-27.08</t>
  </si>
  <si>
    <t>29.08-03.09</t>
  </si>
  <si>
    <t>Январь</t>
  </si>
  <si>
    <t>Общий гуманитарный и социально-экономический цикл</t>
  </si>
  <si>
    <t>Гигена и экология человека</t>
  </si>
  <si>
    <t>Выполнение работ по одной или нескольким профессиям рабочих, должностям служащих</t>
  </si>
  <si>
    <t>ОП.03</t>
  </si>
  <si>
    <t>ОГСЭ.02</t>
  </si>
  <si>
    <t>ОП.08</t>
  </si>
  <si>
    <t>ОП.11</t>
  </si>
  <si>
    <t>МДК0702</t>
  </si>
  <si>
    <t>МДК0701</t>
  </si>
  <si>
    <t>МДК0703</t>
  </si>
  <si>
    <t>УП00</t>
  </si>
  <si>
    <t>ПП00</t>
  </si>
  <si>
    <t>10.01-14.01,15.01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</si>
</sst>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</font>
    <font>
      <sz val="2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8" fillId="0" borderId="1" xfId="0" applyFont="1" applyBorder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1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16" fontId="8" fillId="0" borderId="14" xfId="0" applyNumberFormat="1" applyFont="1" applyBorder="1" applyAlignment="1">
      <alignment horizontal="center" vertical="center" textRotation="90"/>
    </xf>
    <xf numFmtId="0" fontId="1" fillId="0" borderId="8" xfId="0" applyFont="1" applyBorder="1" applyAlignment="1">
      <alignment vertical="center"/>
    </xf>
    <xf numFmtId="0" fontId="0" fillId="0" borderId="3" xfId="0" applyFill="1" applyBorder="1" applyAlignment="1">
      <alignment wrapText="1"/>
    </xf>
    <xf numFmtId="0" fontId="14" fillId="0" borderId="5" xfId="0" applyFont="1" applyBorder="1" applyAlignment="1">
      <alignment horizontal="center"/>
    </xf>
    <xf numFmtId="0" fontId="16" fillId="0" borderId="5" xfId="0" applyFont="1" applyBorder="1" applyAlignment="1">
      <alignment vertical="center"/>
    </xf>
    <xf numFmtId="0" fontId="0" fillId="0" borderId="5" xfId="0" applyFont="1" applyBorder="1"/>
    <xf numFmtId="0" fontId="0" fillId="0" borderId="5" xfId="0" applyFont="1" applyFill="1" applyBorder="1"/>
    <xf numFmtId="0" fontId="0" fillId="0" borderId="5" xfId="0" applyBorder="1"/>
    <xf numFmtId="0" fontId="5" fillId="0" borderId="7" xfId="0" applyFont="1" applyBorder="1" applyAlignment="1">
      <alignment horizontal="center" vertical="center"/>
    </xf>
    <xf numFmtId="0" fontId="0" fillId="0" borderId="7" xfId="0" applyFont="1" applyBorder="1"/>
    <xf numFmtId="0" fontId="0" fillId="0" borderId="7" xfId="0" applyFont="1" applyFill="1" applyBorder="1"/>
    <xf numFmtId="0" fontId="1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Font="1" applyBorder="1"/>
    <xf numFmtId="0" fontId="0" fillId="0" borderId="16" xfId="0" applyFont="1" applyFill="1" applyBorder="1"/>
    <xf numFmtId="0" fontId="1" fillId="0" borderId="16" xfId="0" applyFont="1" applyFill="1" applyBorder="1"/>
    <xf numFmtId="0" fontId="1" fillId="0" borderId="16" xfId="0" applyFont="1" applyBorder="1"/>
    <xf numFmtId="0" fontId="1" fillId="0" borderId="17" xfId="0" applyFont="1" applyBorder="1"/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0" fillId="2" borderId="1" xfId="0" applyFont="1" applyFill="1" applyBorder="1"/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8"/>
  <sheetViews>
    <sheetView tabSelected="1" zoomScale="90" zoomScaleNormal="9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AA2" sqref="AA2"/>
    </sheetView>
  </sheetViews>
  <sheetFormatPr defaultRowHeight="15"/>
  <cols>
    <col min="1" max="1" width="4.85546875" customWidth="1"/>
    <col min="2" max="2" width="9.85546875" customWidth="1"/>
    <col min="3" max="3" width="27.28515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5.85546875" customWidth="1"/>
    <col min="26" max="26" width="4" customWidth="1"/>
    <col min="27" max="27" width="3.5703125" customWidth="1"/>
    <col min="28" max="28" width="4.5703125" customWidth="1"/>
    <col min="29" max="29" width="4.28515625" customWidth="1"/>
    <col min="30" max="30" width="4.42578125" customWidth="1"/>
    <col min="31" max="31" width="4.5703125" customWidth="1"/>
    <col min="32" max="32" width="4.85546875" customWidth="1"/>
    <col min="33" max="33" width="4.5703125" customWidth="1"/>
    <col min="34" max="34" width="4.42578125" customWidth="1"/>
    <col min="35" max="35" width="4.140625" customWidth="1"/>
    <col min="36" max="37" width="4" customWidth="1"/>
    <col min="38" max="38" width="4.28515625" customWidth="1"/>
    <col min="39" max="39" width="4" customWidth="1"/>
    <col min="40" max="40" width="3.7109375" customWidth="1"/>
    <col min="41" max="41" width="4" customWidth="1"/>
    <col min="42" max="42" width="4.42578125" customWidth="1"/>
    <col min="43" max="43" width="4.28515625" customWidth="1"/>
    <col min="44" max="46" width="4.140625" customWidth="1"/>
    <col min="47" max="48" width="4.28515625" customWidth="1"/>
    <col min="49" max="50" width="4.42578125" customWidth="1"/>
    <col min="51" max="51" width="4.5703125" customWidth="1"/>
    <col min="52" max="52" width="5.42578125" style="23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4.28515625" customWidth="1"/>
    <col min="63" max="63" width="3.5703125" customWidth="1"/>
    <col min="64" max="64" width="3.7109375" customWidth="1"/>
    <col min="65" max="66" width="4.28515625" customWidth="1"/>
    <col min="67" max="67" width="4.140625" customWidth="1"/>
    <col min="68" max="68" width="4" customWidth="1"/>
    <col min="69" max="76" width="9.140625" customWidth="1"/>
  </cols>
  <sheetData>
    <row r="1" spans="1:75" ht="15.75" thickBot="1">
      <c r="A1" s="87" t="s">
        <v>0</v>
      </c>
      <c r="B1" s="87" t="s">
        <v>1</v>
      </c>
      <c r="C1" s="90" t="s">
        <v>31</v>
      </c>
      <c r="D1" s="88" t="s">
        <v>3</v>
      </c>
      <c r="E1" s="88"/>
      <c r="F1" s="88"/>
      <c r="G1" s="71" t="s">
        <v>17</v>
      </c>
      <c r="H1" s="71"/>
      <c r="I1" s="71"/>
      <c r="J1" s="71"/>
      <c r="K1" s="72" t="s">
        <v>16</v>
      </c>
      <c r="L1" s="69"/>
      <c r="M1" s="69"/>
      <c r="N1" s="69"/>
      <c r="O1" s="70"/>
      <c r="P1" s="72" t="s">
        <v>15</v>
      </c>
      <c r="Q1" s="73"/>
      <c r="R1" s="73"/>
      <c r="S1" s="74"/>
      <c r="T1" s="72" t="s">
        <v>14</v>
      </c>
      <c r="U1" s="69"/>
      <c r="V1" s="69"/>
      <c r="W1" s="69"/>
      <c r="X1" s="70"/>
      <c r="Y1" s="44"/>
      <c r="Z1" s="71" t="s">
        <v>144</v>
      </c>
      <c r="AA1" s="71"/>
      <c r="AB1" s="71"/>
      <c r="AC1" s="71"/>
      <c r="AD1" s="71" t="s">
        <v>13</v>
      </c>
      <c r="AE1" s="71"/>
      <c r="AF1" s="71"/>
      <c r="AG1" s="71"/>
      <c r="AH1" s="71" t="s">
        <v>12</v>
      </c>
      <c r="AI1" s="71"/>
      <c r="AJ1" s="71"/>
      <c r="AK1" s="71"/>
      <c r="AL1" s="71"/>
      <c r="AM1" s="71" t="s">
        <v>11</v>
      </c>
      <c r="AN1" s="71"/>
      <c r="AO1" s="71"/>
      <c r="AP1" s="71"/>
      <c r="AQ1" s="71" t="s">
        <v>84</v>
      </c>
      <c r="AR1" s="71"/>
      <c r="AS1" s="71"/>
      <c r="AT1" s="71"/>
      <c r="AU1" s="72" t="s">
        <v>10</v>
      </c>
      <c r="AV1" s="69"/>
      <c r="AW1" s="69"/>
      <c r="AX1" s="69"/>
      <c r="AY1" s="69"/>
      <c r="AZ1" s="70"/>
      <c r="BA1" s="68" t="s">
        <v>9</v>
      </c>
      <c r="BB1" s="69"/>
      <c r="BC1" s="69"/>
      <c r="BD1" s="69"/>
      <c r="BE1" s="69"/>
      <c r="BF1" s="70"/>
      <c r="BG1" s="71" t="s">
        <v>8</v>
      </c>
      <c r="BH1" s="71"/>
      <c r="BI1" s="7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85.5" customHeight="1" thickBot="1">
      <c r="A2" s="87"/>
      <c r="B2" s="87"/>
      <c r="C2" s="91"/>
      <c r="D2" s="88"/>
      <c r="E2" s="88"/>
      <c r="F2" s="88"/>
      <c r="G2" s="17" t="s">
        <v>87</v>
      </c>
      <c r="H2" s="17" t="s">
        <v>88</v>
      </c>
      <c r="I2" s="4" t="s">
        <v>89</v>
      </c>
      <c r="J2" s="17" t="s">
        <v>90</v>
      </c>
      <c r="K2" s="17" t="s">
        <v>91</v>
      </c>
      <c r="L2" s="17" t="s">
        <v>92</v>
      </c>
      <c r="M2" s="17" t="s">
        <v>93</v>
      </c>
      <c r="N2" s="17" t="s">
        <v>94</v>
      </c>
      <c r="O2" s="17" t="s">
        <v>95</v>
      </c>
      <c r="P2" s="17" t="s">
        <v>96</v>
      </c>
      <c r="Q2" s="17" t="s">
        <v>97</v>
      </c>
      <c r="R2" s="17" t="s">
        <v>98</v>
      </c>
      <c r="S2" s="17" t="s">
        <v>99</v>
      </c>
      <c r="T2" s="17" t="s">
        <v>100</v>
      </c>
      <c r="U2" s="17" t="s">
        <v>101</v>
      </c>
      <c r="V2" s="17" t="s">
        <v>102</v>
      </c>
      <c r="W2" s="17" t="s">
        <v>103</v>
      </c>
      <c r="X2" s="40" t="s">
        <v>104</v>
      </c>
      <c r="Y2" s="41" t="s">
        <v>35</v>
      </c>
      <c r="Z2" s="42" t="s">
        <v>110</v>
      </c>
      <c r="AA2" s="17" t="s">
        <v>157</v>
      </c>
      <c r="AB2" s="17" t="s">
        <v>111</v>
      </c>
      <c r="AC2" s="18" t="s">
        <v>112</v>
      </c>
      <c r="AD2" s="18" t="s">
        <v>113</v>
      </c>
      <c r="AE2" s="18" t="s">
        <v>114</v>
      </c>
      <c r="AF2" s="17" t="s">
        <v>115</v>
      </c>
      <c r="AG2" s="17" t="s">
        <v>116</v>
      </c>
      <c r="AH2" s="18" t="s">
        <v>117</v>
      </c>
      <c r="AI2" s="17" t="s">
        <v>118</v>
      </c>
      <c r="AJ2" s="17" t="s">
        <v>119</v>
      </c>
      <c r="AK2" s="17" t="s">
        <v>120</v>
      </c>
      <c r="AL2" s="17" t="s">
        <v>121</v>
      </c>
      <c r="AM2" s="17" t="s">
        <v>122</v>
      </c>
      <c r="AN2" s="17" t="s">
        <v>123</v>
      </c>
      <c r="AO2" s="18" t="s">
        <v>124</v>
      </c>
      <c r="AP2" s="18" t="s">
        <v>125</v>
      </c>
      <c r="AQ2" s="17" t="s">
        <v>126</v>
      </c>
      <c r="AR2" s="17" t="s">
        <v>127</v>
      </c>
      <c r="AS2" s="17" t="s">
        <v>128</v>
      </c>
      <c r="AT2" s="17" t="s">
        <v>129</v>
      </c>
      <c r="AU2" s="17" t="s">
        <v>130</v>
      </c>
      <c r="AV2" s="17" t="s">
        <v>131</v>
      </c>
      <c r="AW2" s="18" t="s">
        <v>132</v>
      </c>
      <c r="AX2" s="17" t="s">
        <v>133</v>
      </c>
      <c r="AY2" s="40" t="s">
        <v>134</v>
      </c>
      <c r="AZ2" s="43" t="s">
        <v>52</v>
      </c>
      <c r="BA2" s="42" t="s">
        <v>135</v>
      </c>
      <c r="BB2" s="17" t="s">
        <v>136</v>
      </c>
      <c r="BC2" s="17" t="s">
        <v>137</v>
      </c>
      <c r="BD2" s="17" t="s">
        <v>138</v>
      </c>
      <c r="BE2" s="17" t="s">
        <v>139</v>
      </c>
      <c r="BF2" s="17" t="s">
        <v>140</v>
      </c>
      <c r="BG2" s="17" t="s">
        <v>141</v>
      </c>
      <c r="BH2" s="17" t="s">
        <v>142</v>
      </c>
      <c r="BI2" s="18" t="s">
        <v>143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>
      <c r="A3" s="87"/>
      <c r="B3" s="87"/>
      <c r="C3" s="91"/>
      <c r="D3" s="89" t="s">
        <v>4</v>
      </c>
      <c r="E3" s="89" t="s">
        <v>5</v>
      </c>
      <c r="F3" s="89" t="s">
        <v>6</v>
      </c>
      <c r="G3" s="75" t="s">
        <v>7</v>
      </c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7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>
      <c r="A4" s="87"/>
      <c r="B4" s="87"/>
      <c r="C4" s="91"/>
      <c r="D4" s="89"/>
      <c r="E4" s="89"/>
      <c r="F4" s="89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/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/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>
      <c r="A5" s="87"/>
      <c r="B5" s="87"/>
      <c r="C5" s="91"/>
      <c r="D5" s="89"/>
      <c r="E5" s="89"/>
      <c r="F5" s="89"/>
      <c r="G5" s="78" t="s">
        <v>18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80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15.75" thickBot="1">
      <c r="A6" s="87"/>
      <c r="B6" s="87"/>
      <c r="C6" s="91"/>
      <c r="D6" s="89"/>
      <c r="E6" s="89"/>
      <c r="F6" s="89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1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39"/>
      <c r="AY6" s="9"/>
      <c r="AZ6" s="64"/>
      <c r="BA6" s="9"/>
      <c r="BB6" s="9"/>
      <c r="BC6" s="9"/>
      <c r="BD6" s="9"/>
      <c r="BE6" s="9"/>
      <c r="BF6" s="9"/>
      <c r="BG6" s="9"/>
      <c r="BH6" s="9"/>
      <c r="BI6" s="10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8.5" customHeight="1">
      <c r="A7" s="87"/>
      <c r="B7" s="87"/>
      <c r="C7" s="92"/>
      <c r="D7" s="89"/>
      <c r="E7" s="89"/>
      <c r="F7" s="89"/>
      <c r="G7" s="12" t="s">
        <v>19</v>
      </c>
      <c r="H7" s="12" t="s">
        <v>19</v>
      </c>
      <c r="I7" s="12" t="s">
        <v>19</v>
      </c>
      <c r="J7" s="12" t="s">
        <v>19</v>
      </c>
      <c r="K7" s="12" t="s">
        <v>19</v>
      </c>
      <c r="L7" s="12" t="s">
        <v>19</v>
      </c>
      <c r="M7" s="12" t="s">
        <v>19</v>
      </c>
      <c r="N7" s="12" t="s">
        <v>19</v>
      </c>
      <c r="O7" s="12" t="s">
        <v>19</v>
      </c>
      <c r="P7" s="12" t="s">
        <v>19</v>
      </c>
      <c r="Q7" s="12" t="s">
        <v>42</v>
      </c>
      <c r="R7" s="12" t="s">
        <v>42</v>
      </c>
      <c r="S7" s="12" t="s">
        <v>42</v>
      </c>
      <c r="T7" s="12" t="s">
        <v>42</v>
      </c>
      <c r="U7" s="12" t="s">
        <v>42</v>
      </c>
      <c r="V7" s="12" t="s">
        <v>19</v>
      </c>
      <c r="W7" s="12" t="s">
        <v>19</v>
      </c>
      <c r="X7" s="46" t="s">
        <v>19</v>
      </c>
      <c r="Y7" s="54"/>
      <c r="Z7" s="51" t="s">
        <v>51</v>
      </c>
      <c r="AA7" s="13" t="s">
        <v>51</v>
      </c>
      <c r="AB7" s="12" t="s">
        <v>19</v>
      </c>
      <c r="AC7" s="12" t="s">
        <v>19</v>
      </c>
      <c r="AD7" s="12" t="s">
        <v>19</v>
      </c>
      <c r="AE7" s="12" t="s">
        <v>19</v>
      </c>
      <c r="AF7" s="12" t="s">
        <v>19</v>
      </c>
      <c r="AG7" s="12" t="s">
        <v>19</v>
      </c>
      <c r="AH7" s="12" t="s">
        <v>19</v>
      </c>
      <c r="AI7" s="12" t="s">
        <v>42</v>
      </c>
      <c r="AJ7" s="12" t="s">
        <v>42</v>
      </c>
      <c r="AK7" s="12" t="s">
        <v>42</v>
      </c>
      <c r="AL7" s="12" t="s">
        <v>42</v>
      </c>
      <c r="AM7" s="12" t="s">
        <v>42</v>
      </c>
      <c r="AN7" s="19" t="s">
        <v>29</v>
      </c>
      <c r="AO7" s="19" t="s">
        <v>29</v>
      </c>
      <c r="AP7" s="12" t="s">
        <v>42</v>
      </c>
      <c r="AQ7" s="12" t="s">
        <v>42</v>
      </c>
      <c r="AR7" s="12" t="s">
        <v>19</v>
      </c>
      <c r="AS7" s="12" t="s">
        <v>19</v>
      </c>
      <c r="AT7" s="12" t="s">
        <v>19</v>
      </c>
      <c r="AU7" s="14" t="s">
        <v>19</v>
      </c>
      <c r="AV7" s="21" t="s">
        <v>27</v>
      </c>
      <c r="AW7" s="21" t="s">
        <v>27</v>
      </c>
      <c r="AX7" s="22" t="s">
        <v>43</v>
      </c>
      <c r="AY7" s="61" t="s">
        <v>43</v>
      </c>
      <c r="AZ7" s="65"/>
      <c r="BA7" s="63" t="s">
        <v>51</v>
      </c>
      <c r="BB7" s="15" t="s">
        <v>51</v>
      </c>
      <c r="BC7" s="15" t="s">
        <v>51</v>
      </c>
      <c r="BD7" s="15" t="s">
        <v>51</v>
      </c>
      <c r="BE7" s="15" t="s">
        <v>51</v>
      </c>
      <c r="BF7" s="15" t="s">
        <v>51</v>
      </c>
      <c r="BG7" s="15" t="s">
        <v>51</v>
      </c>
      <c r="BH7" s="15" t="s">
        <v>51</v>
      </c>
      <c r="BI7" s="15" t="s">
        <v>51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5" customHeight="1">
      <c r="A8" s="87" t="s">
        <v>2</v>
      </c>
      <c r="B8" s="125"/>
      <c r="C8" s="125"/>
      <c r="D8" s="122"/>
      <c r="E8" s="122"/>
      <c r="F8" s="122"/>
      <c r="G8" s="6"/>
      <c r="H8" s="6"/>
      <c r="I8" s="6"/>
      <c r="J8" s="6"/>
      <c r="K8" s="6"/>
      <c r="L8" s="6"/>
      <c r="M8" s="6"/>
      <c r="N8" s="6"/>
      <c r="O8" s="6"/>
      <c r="P8" s="6"/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6"/>
      <c r="W8" s="6"/>
      <c r="X8" s="47" t="s">
        <v>29</v>
      </c>
      <c r="Y8" s="55"/>
      <c r="Z8" s="52"/>
      <c r="AA8" s="12" t="s">
        <v>19</v>
      </c>
      <c r="AB8" s="6"/>
      <c r="AC8" s="6"/>
      <c r="AD8" s="6"/>
      <c r="AE8" s="6"/>
      <c r="AF8" s="6"/>
      <c r="AG8" s="6"/>
      <c r="AH8" s="6"/>
      <c r="AI8" s="12" t="s">
        <v>19</v>
      </c>
      <c r="AJ8" s="12" t="s">
        <v>19</v>
      </c>
      <c r="AK8" s="12" t="s">
        <v>19</v>
      </c>
      <c r="AL8" s="12" t="s">
        <v>19</v>
      </c>
      <c r="AM8" s="12" t="s">
        <v>19</v>
      </c>
      <c r="AN8" s="12" t="s">
        <v>19</v>
      </c>
      <c r="AO8" s="16"/>
      <c r="AP8" s="6"/>
      <c r="AQ8" s="12"/>
      <c r="AR8" s="22"/>
      <c r="AS8" s="6"/>
      <c r="AT8" s="6"/>
      <c r="AU8" s="20"/>
      <c r="AV8" s="16"/>
      <c r="AW8" s="16"/>
      <c r="AX8" s="14" t="s">
        <v>19</v>
      </c>
      <c r="AY8" s="62" t="s">
        <v>51</v>
      </c>
      <c r="AZ8" s="66"/>
      <c r="BA8" s="52"/>
      <c r="BB8" s="6"/>
      <c r="BC8" s="6"/>
      <c r="BD8" s="6"/>
      <c r="BE8" s="6"/>
      <c r="BF8" s="6"/>
      <c r="BG8" s="6"/>
      <c r="BH8" s="6"/>
      <c r="BI8" s="6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15.75">
      <c r="A9" s="87"/>
      <c r="B9" s="126"/>
      <c r="C9" s="126"/>
      <c r="D9" s="123"/>
      <c r="E9" s="123"/>
      <c r="F9" s="12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48"/>
      <c r="Y9" s="56"/>
      <c r="Z9" s="5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19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48"/>
      <c r="AZ9" s="59"/>
      <c r="BA9" s="52"/>
      <c r="BB9" s="6"/>
      <c r="BC9" s="6"/>
      <c r="BD9" s="6"/>
      <c r="BE9" s="6"/>
      <c r="BF9" s="6"/>
      <c r="BG9" s="6"/>
      <c r="BH9" s="6"/>
      <c r="BI9" s="6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15.75" customHeight="1">
      <c r="A10" s="87"/>
      <c r="B10" s="127"/>
      <c r="C10" s="127"/>
      <c r="D10" s="124"/>
      <c r="E10" s="124"/>
      <c r="F10" s="12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48"/>
      <c r="Y10" s="56"/>
      <c r="Z10" s="5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48"/>
      <c r="AZ10" s="59"/>
      <c r="BA10" s="52"/>
      <c r="BB10" s="6"/>
      <c r="BC10" s="6"/>
      <c r="BD10" s="6"/>
      <c r="BE10" s="6"/>
      <c r="BF10" s="6"/>
      <c r="BG10" s="6"/>
      <c r="BH10" s="6"/>
      <c r="BI10" s="6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s="29" customFormat="1" ht="44.25" customHeight="1">
      <c r="A11" s="87"/>
      <c r="B11" s="24" t="s">
        <v>53</v>
      </c>
      <c r="C11" s="24" t="s">
        <v>145</v>
      </c>
      <c r="D11" s="25"/>
      <c r="E11" s="25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49"/>
      <c r="Y11" s="57"/>
      <c r="Z11" s="53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49"/>
      <c r="AZ11" s="58"/>
      <c r="BA11" s="53"/>
      <c r="BB11" s="26"/>
      <c r="BC11" s="26"/>
      <c r="BD11" s="26"/>
      <c r="BE11" s="26"/>
      <c r="BF11" s="26"/>
      <c r="BG11" s="26"/>
      <c r="BH11" s="26"/>
      <c r="BI11" s="26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</row>
    <row r="12" spans="1:75" s="29" customFormat="1">
      <c r="A12" s="87"/>
      <c r="B12" s="30" t="s">
        <v>54</v>
      </c>
      <c r="C12" s="31" t="s">
        <v>57</v>
      </c>
      <c r="D12" s="26">
        <f>SUM(E12:F12)</f>
        <v>48</v>
      </c>
      <c r="E12" s="26">
        <f>Y12</f>
        <v>0</v>
      </c>
      <c r="F12" s="26">
        <v>48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49"/>
      <c r="Y12" s="58">
        <f>SUM(G12:X12)</f>
        <v>0</v>
      </c>
      <c r="Z12" s="53"/>
      <c r="AA12" s="26">
        <v>4</v>
      </c>
      <c r="AB12" s="26">
        <v>2</v>
      </c>
      <c r="AC12" s="26">
        <v>2</v>
      </c>
      <c r="AD12" s="26">
        <v>2</v>
      </c>
      <c r="AE12" s="26">
        <v>2</v>
      </c>
      <c r="AF12" s="26">
        <v>2</v>
      </c>
      <c r="AG12" s="26">
        <v>4</v>
      </c>
      <c r="AH12" s="26">
        <v>2</v>
      </c>
      <c r="AI12" s="26">
        <v>2</v>
      </c>
      <c r="AJ12" s="26">
        <v>4</v>
      </c>
      <c r="AK12" s="26">
        <v>2</v>
      </c>
      <c r="AL12" s="26">
        <v>2</v>
      </c>
      <c r="AM12" s="26">
        <v>6</v>
      </c>
      <c r="AN12" s="26"/>
      <c r="AO12" s="26"/>
      <c r="AP12" s="26"/>
      <c r="AQ12" s="26"/>
      <c r="AR12" s="26">
        <v>2</v>
      </c>
      <c r="AS12" s="26">
        <v>2</v>
      </c>
      <c r="AT12" s="26">
        <v>4</v>
      </c>
      <c r="AU12" s="26">
        <v>4</v>
      </c>
      <c r="AV12" s="26"/>
      <c r="AW12" s="26"/>
      <c r="AX12" s="26"/>
      <c r="AY12" s="49"/>
      <c r="AZ12" s="58">
        <f>SUM(AA12:AY12)</f>
        <v>48</v>
      </c>
      <c r="BA12" s="53"/>
      <c r="BB12" s="26"/>
      <c r="BC12" s="26"/>
      <c r="BD12" s="26"/>
      <c r="BE12" s="26"/>
      <c r="BF12" s="26"/>
      <c r="BG12" s="26"/>
      <c r="BH12" s="26"/>
      <c r="BI12" s="26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75" s="29" customFormat="1">
      <c r="A13" s="87"/>
      <c r="B13" s="30" t="s">
        <v>149</v>
      </c>
      <c r="C13" s="33" t="s">
        <v>85</v>
      </c>
      <c r="D13" s="26">
        <f t="shared" ref="D13:D37" si="0">SUM(E13:F13)</f>
        <v>48</v>
      </c>
      <c r="E13" s="67">
        <v>4</v>
      </c>
      <c r="F13" s="67">
        <v>44</v>
      </c>
      <c r="G13" s="26">
        <v>2</v>
      </c>
      <c r="H13" s="26">
        <v>2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49"/>
      <c r="Y13" s="58">
        <f>SUM(G13:X13)</f>
        <v>4</v>
      </c>
      <c r="Z13" s="53"/>
      <c r="AA13" s="26">
        <v>4</v>
      </c>
      <c r="AB13" s="26">
        <v>2</v>
      </c>
      <c r="AC13" s="26">
        <v>2</v>
      </c>
      <c r="AD13" s="26">
        <v>2</v>
      </c>
      <c r="AE13" s="26">
        <v>2</v>
      </c>
      <c r="AF13" s="26">
        <v>2</v>
      </c>
      <c r="AG13" s="26">
        <v>4</v>
      </c>
      <c r="AH13" s="26">
        <v>6</v>
      </c>
      <c r="AI13" s="26">
        <v>2</v>
      </c>
      <c r="AJ13" s="26">
        <v>4</v>
      </c>
      <c r="AK13" s="26">
        <v>4</v>
      </c>
      <c r="AL13" s="26"/>
      <c r="AM13" s="26"/>
      <c r="AN13" s="26"/>
      <c r="AO13" s="26"/>
      <c r="AP13" s="26"/>
      <c r="AQ13" s="26"/>
      <c r="AR13" s="26">
        <v>4</v>
      </c>
      <c r="AS13" s="26">
        <v>4</v>
      </c>
      <c r="AT13" s="26">
        <v>2</v>
      </c>
      <c r="AU13" s="26"/>
      <c r="AV13" s="26"/>
      <c r="AW13" s="26"/>
      <c r="AX13" s="26"/>
      <c r="AY13" s="49"/>
      <c r="AZ13" s="58">
        <f t="shared" ref="AZ13:AZ37" si="1">SUM(AA13:AY13)</f>
        <v>44</v>
      </c>
      <c r="BA13" s="53"/>
      <c r="BB13" s="26"/>
      <c r="BC13" s="26"/>
      <c r="BD13" s="26"/>
      <c r="BE13" s="26"/>
      <c r="BF13" s="26"/>
      <c r="BG13" s="26"/>
      <c r="BH13" s="26"/>
      <c r="BI13" s="26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</row>
    <row r="14" spans="1:75" s="29" customFormat="1">
      <c r="A14" s="87"/>
      <c r="B14" s="32" t="s">
        <v>55</v>
      </c>
      <c r="C14" s="33" t="s">
        <v>36</v>
      </c>
      <c r="D14" s="26">
        <f t="shared" si="0"/>
        <v>56</v>
      </c>
      <c r="E14" s="67">
        <v>40</v>
      </c>
      <c r="F14" s="67">
        <v>16</v>
      </c>
      <c r="G14" s="26"/>
      <c r="H14" s="26">
        <v>2</v>
      </c>
      <c r="I14" s="26">
        <v>4</v>
      </c>
      <c r="J14" s="26">
        <v>4</v>
      </c>
      <c r="K14" s="26">
        <v>4</v>
      </c>
      <c r="L14" s="26">
        <v>4</v>
      </c>
      <c r="M14" s="26">
        <v>4</v>
      </c>
      <c r="N14" s="26">
        <v>4</v>
      </c>
      <c r="O14" s="26">
        <v>4</v>
      </c>
      <c r="P14" s="26">
        <v>2</v>
      </c>
      <c r="Q14" s="26">
        <v>2</v>
      </c>
      <c r="R14" s="26">
        <v>2</v>
      </c>
      <c r="S14" s="26">
        <v>2</v>
      </c>
      <c r="T14" s="26">
        <v>2</v>
      </c>
      <c r="U14" s="26"/>
      <c r="V14" s="26"/>
      <c r="W14" s="26"/>
      <c r="X14" s="49"/>
      <c r="Y14" s="58">
        <f>SUM(G14:X14)</f>
        <v>40</v>
      </c>
      <c r="Z14" s="53"/>
      <c r="AA14" s="26">
        <v>2</v>
      </c>
      <c r="AB14" s="26">
        <v>2</v>
      </c>
      <c r="AC14" s="26">
        <v>2</v>
      </c>
      <c r="AD14" s="26">
        <v>2</v>
      </c>
      <c r="AE14" s="26">
        <v>2</v>
      </c>
      <c r="AF14" s="26">
        <v>2</v>
      </c>
      <c r="AG14" s="26">
        <v>2</v>
      </c>
      <c r="AH14" s="26">
        <v>2</v>
      </c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49"/>
      <c r="AZ14" s="58">
        <f t="shared" si="1"/>
        <v>16</v>
      </c>
      <c r="BA14" s="53"/>
      <c r="BB14" s="26"/>
      <c r="BC14" s="26"/>
      <c r="BD14" s="26"/>
      <c r="BE14" s="26"/>
      <c r="BF14" s="26"/>
      <c r="BG14" s="26"/>
      <c r="BH14" s="26"/>
      <c r="BI14" s="26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</row>
    <row r="15" spans="1:75" s="29" customFormat="1">
      <c r="A15" s="87"/>
      <c r="B15" s="32" t="s">
        <v>56</v>
      </c>
      <c r="C15" s="33" t="s">
        <v>38</v>
      </c>
      <c r="D15" s="26">
        <f t="shared" si="0"/>
        <v>56</v>
      </c>
      <c r="E15" s="67">
        <v>26</v>
      </c>
      <c r="F15" s="67">
        <v>30</v>
      </c>
      <c r="G15" s="26"/>
      <c r="H15" s="26">
        <v>2</v>
      </c>
      <c r="I15" s="26">
        <v>2</v>
      </c>
      <c r="J15" s="26">
        <v>2</v>
      </c>
      <c r="K15" s="26">
        <v>2</v>
      </c>
      <c r="L15" s="26">
        <v>4</v>
      </c>
      <c r="M15" s="26">
        <v>2</v>
      </c>
      <c r="N15" s="26">
        <v>2</v>
      </c>
      <c r="O15" s="26">
        <v>2</v>
      </c>
      <c r="P15" s="26">
        <v>2</v>
      </c>
      <c r="Q15" s="26">
        <v>2</v>
      </c>
      <c r="R15" s="26">
        <v>2</v>
      </c>
      <c r="S15" s="26">
        <v>2</v>
      </c>
      <c r="T15" s="26"/>
      <c r="U15" s="26"/>
      <c r="V15" s="26"/>
      <c r="W15" s="26"/>
      <c r="X15" s="49"/>
      <c r="Y15" s="58">
        <f>SUM(G15:X15)</f>
        <v>26</v>
      </c>
      <c r="Z15" s="53"/>
      <c r="AA15" s="26"/>
      <c r="AB15" s="26">
        <v>2</v>
      </c>
      <c r="AC15" s="26">
        <v>2</v>
      </c>
      <c r="AD15" s="26">
        <v>2</v>
      </c>
      <c r="AE15" s="26">
        <v>2</v>
      </c>
      <c r="AF15" s="26">
        <v>2</v>
      </c>
      <c r="AG15" s="26">
        <v>2</v>
      </c>
      <c r="AH15" s="26">
        <v>2</v>
      </c>
      <c r="AI15" s="26">
        <v>2</v>
      </c>
      <c r="AJ15" s="26">
        <v>2</v>
      </c>
      <c r="AK15" s="26">
        <v>2</v>
      </c>
      <c r="AL15" s="26">
        <v>2</v>
      </c>
      <c r="AM15" s="26"/>
      <c r="AN15" s="26"/>
      <c r="AO15" s="26"/>
      <c r="AP15" s="26"/>
      <c r="AQ15" s="26"/>
      <c r="AR15" s="26">
        <v>2</v>
      </c>
      <c r="AS15" s="26">
        <v>2</v>
      </c>
      <c r="AT15" s="26">
        <v>2</v>
      </c>
      <c r="AU15" s="26">
        <v>2</v>
      </c>
      <c r="AV15" s="26"/>
      <c r="AW15" s="26"/>
      <c r="AX15" s="26"/>
      <c r="AY15" s="49"/>
      <c r="AZ15" s="58">
        <f t="shared" si="1"/>
        <v>30</v>
      </c>
      <c r="BA15" s="53"/>
      <c r="BB15" s="26"/>
      <c r="BC15" s="26"/>
      <c r="BD15" s="26"/>
      <c r="BE15" s="26"/>
      <c r="BF15" s="26"/>
      <c r="BG15" s="26"/>
      <c r="BH15" s="26"/>
      <c r="BI15" s="26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</row>
    <row r="16" spans="1:75" s="29" customFormat="1" ht="30">
      <c r="A16" s="87"/>
      <c r="B16" s="34" t="s">
        <v>58</v>
      </c>
      <c r="C16" s="35" t="s">
        <v>61</v>
      </c>
      <c r="D16" s="26">
        <f t="shared" si="0"/>
        <v>0</v>
      </c>
      <c r="E16" s="27"/>
      <c r="F16" s="27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49"/>
      <c r="Y16" s="58">
        <f t="shared" ref="Y16:Y36" si="2">SUM(G16:X16)</f>
        <v>0</v>
      </c>
      <c r="Z16" s="53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49"/>
      <c r="AZ16" s="58">
        <f t="shared" si="1"/>
        <v>0</v>
      </c>
      <c r="BA16" s="53"/>
      <c r="BB16" s="26"/>
      <c r="BC16" s="26"/>
      <c r="BD16" s="26"/>
      <c r="BE16" s="26"/>
      <c r="BF16" s="26"/>
      <c r="BG16" s="26"/>
      <c r="BH16" s="26"/>
      <c r="BI16" s="26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</row>
    <row r="17" spans="1:75" s="29" customFormat="1">
      <c r="A17" s="87"/>
      <c r="B17" s="30" t="s">
        <v>60</v>
      </c>
      <c r="C17" s="33" t="s">
        <v>37</v>
      </c>
      <c r="D17" s="26">
        <f t="shared" si="0"/>
        <v>72</v>
      </c>
      <c r="E17" s="26">
        <v>72</v>
      </c>
      <c r="F17" s="26"/>
      <c r="G17" s="36">
        <v>2</v>
      </c>
      <c r="H17" s="36">
        <v>6</v>
      </c>
      <c r="I17" s="36">
        <v>4</v>
      </c>
      <c r="J17" s="36">
        <v>4</v>
      </c>
      <c r="K17" s="36">
        <v>4</v>
      </c>
      <c r="L17" s="36">
        <v>4</v>
      </c>
      <c r="M17" s="36">
        <v>4</v>
      </c>
      <c r="N17" s="36">
        <v>4</v>
      </c>
      <c r="O17" s="36">
        <v>4</v>
      </c>
      <c r="P17" s="26">
        <v>4</v>
      </c>
      <c r="Q17" s="26">
        <v>2</v>
      </c>
      <c r="R17" s="26">
        <v>2</v>
      </c>
      <c r="S17" s="26">
        <v>4</v>
      </c>
      <c r="T17" s="26">
        <v>4</v>
      </c>
      <c r="U17" s="26">
        <v>4</v>
      </c>
      <c r="V17" s="26">
        <v>6</v>
      </c>
      <c r="W17" s="26">
        <v>6</v>
      </c>
      <c r="X17" s="49">
        <v>4</v>
      </c>
      <c r="Y17" s="58">
        <f t="shared" si="2"/>
        <v>72</v>
      </c>
      <c r="Z17" s="53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49"/>
      <c r="AZ17" s="58">
        <f t="shared" si="1"/>
        <v>0</v>
      </c>
      <c r="BA17" s="53"/>
      <c r="BB17" s="26"/>
      <c r="BC17" s="26"/>
      <c r="BD17" s="26"/>
      <c r="BE17" s="26"/>
      <c r="BF17" s="26"/>
      <c r="BG17" s="26"/>
      <c r="BH17" s="26"/>
      <c r="BI17" s="26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</row>
    <row r="18" spans="1:75" s="29" customFormat="1">
      <c r="A18" s="87"/>
      <c r="B18" s="32" t="s">
        <v>59</v>
      </c>
      <c r="C18" s="45" t="s">
        <v>39</v>
      </c>
      <c r="D18" s="26">
        <f t="shared" si="0"/>
        <v>34</v>
      </c>
      <c r="E18" s="26"/>
      <c r="F18" s="26">
        <v>34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49"/>
      <c r="Y18" s="58">
        <f t="shared" si="2"/>
        <v>0</v>
      </c>
      <c r="Z18" s="53"/>
      <c r="AA18" s="26"/>
      <c r="AB18" s="26">
        <v>2</v>
      </c>
      <c r="AC18" s="26">
        <v>2</v>
      </c>
      <c r="AD18" s="26">
        <v>2</v>
      </c>
      <c r="AE18" s="26">
        <v>2</v>
      </c>
      <c r="AF18" s="26">
        <v>2</v>
      </c>
      <c r="AG18" s="26">
        <v>2</v>
      </c>
      <c r="AH18" s="26">
        <v>2</v>
      </c>
      <c r="AI18" s="26">
        <v>2</v>
      </c>
      <c r="AJ18" s="26">
        <v>2</v>
      </c>
      <c r="AK18" s="26">
        <v>2</v>
      </c>
      <c r="AL18" s="26">
        <v>2</v>
      </c>
      <c r="AM18" s="26">
        <v>2</v>
      </c>
      <c r="AN18" s="26"/>
      <c r="AO18" s="26"/>
      <c r="AP18" s="26"/>
      <c r="AQ18" s="26"/>
      <c r="AR18" s="26">
        <v>4</v>
      </c>
      <c r="AS18" s="26">
        <v>2</v>
      </c>
      <c r="AT18" s="26">
        <v>2</v>
      </c>
      <c r="AU18" s="26">
        <v>2</v>
      </c>
      <c r="AV18" s="26"/>
      <c r="AW18" s="26"/>
      <c r="AX18" s="26"/>
      <c r="AY18" s="49"/>
      <c r="AZ18" s="58">
        <f t="shared" si="1"/>
        <v>34</v>
      </c>
      <c r="BA18" s="53"/>
      <c r="BB18" s="26"/>
      <c r="BC18" s="26"/>
      <c r="BD18" s="26"/>
      <c r="BE18" s="26"/>
      <c r="BF18" s="26"/>
      <c r="BG18" s="26"/>
      <c r="BH18" s="26"/>
      <c r="BI18" s="26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</row>
    <row r="19" spans="1:75" s="29" customFormat="1">
      <c r="A19" s="87"/>
      <c r="B19" s="34" t="s">
        <v>40</v>
      </c>
      <c r="C19" s="35" t="s">
        <v>41</v>
      </c>
      <c r="D19" s="26">
        <f t="shared" si="0"/>
        <v>0</v>
      </c>
      <c r="E19" s="27"/>
      <c r="F19" s="27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49"/>
      <c r="Y19" s="58">
        <f t="shared" si="2"/>
        <v>0</v>
      </c>
      <c r="Z19" s="53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49"/>
      <c r="AZ19" s="58">
        <f t="shared" si="1"/>
        <v>0</v>
      </c>
      <c r="BA19" s="53"/>
      <c r="BB19" s="26"/>
      <c r="BC19" s="26"/>
      <c r="BD19" s="26"/>
      <c r="BE19" s="26"/>
      <c r="BF19" s="26"/>
      <c r="BG19" s="26"/>
      <c r="BH19" s="26"/>
      <c r="BI19" s="26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</row>
    <row r="20" spans="1:75" s="29" customFormat="1" ht="30">
      <c r="A20" s="87"/>
      <c r="B20" s="34" t="s">
        <v>78</v>
      </c>
      <c r="C20" s="35" t="s">
        <v>79</v>
      </c>
      <c r="D20" s="26">
        <f t="shared" si="0"/>
        <v>0</v>
      </c>
      <c r="E20" s="27"/>
      <c r="F20" s="27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49"/>
      <c r="Y20" s="58">
        <f t="shared" si="2"/>
        <v>0</v>
      </c>
      <c r="Z20" s="53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49"/>
      <c r="AZ20" s="58">
        <f t="shared" si="1"/>
        <v>0</v>
      </c>
      <c r="BA20" s="53"/>
      <c r="BB20" s="26"/>
      <c r="BC20" s="26"/>
      <c r="BD20" s="26"/>
      <c r="BE20" s="26"/>
      <c r="BF20" s="26"/>
      <c r="BG20" s="26"/>
      <c r="BH20" s="26"/>
      <c r="BI20" s="26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</row>
    <row r="21" spans="1:75" s="29" customFormat="1" ht="30">
      <c r="A21" s="87"/>
      <c r="B21" s="32" t="s">
        <v>62</v>
      </c>
      <c r="C21" s="33" t="s">
        <v>63</v>
      </c>
      <c r="D21" s="26">
        <f t="shared" si="0"/>
        <v>140</v>
      </c>
      <c r="E21" s="26"/>
      <c r="F21" s="26">
        <v>140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49"/>
      <c r="Y21" s="58">
        <f t="shared" si="2"/>
        <v>0</v>
      </c>
      <c r="Z21" s="53"/>
      <c r="AA21" s="26"/>
      <c r="AB21" s="26">
        <v>6</v>
      </c>
      <c r="AC21" s="26">
        <v>6</v>
      </c>
      <c r="AD21" s="26">
        <v>6</v>
      </c>
      <c r="AE21" s="26">
        <v>6</v>
      </c>
      <c r="AF21" s="26">
        <v>6</v>
      </c>
      <c r="AG21" s="26">
        <v>6</v>
      </c>
      <c r="AH21" s="26">
        <v>4</v>
      </c>
      <c r="AI21" s="26">
        <v>20</v>
      </c>
      <c r="AJ21" s="26">
        <v>22</v>
      </c>
      <c r="AK21" s="26">
        <v>24</v>
      </c>
      <c r="AL21" s="26">
        <v>28</v>
      </c>
      <c r="AM21" s="26">
        <v>6</v>
      </c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49"/>
      <c r="AZ21" s="58">
        <f t="shared" si="1"/>
        <v>140</v>
      </c>
      <c r="BA21" s="53"/>
      <c r="BB21" s="26"/>
      <c r="BC21" s="26"/>
      <c r="BD21" s="26"/>
      <c r="BE21" s="26"/>
      <c r="BF21" s="26"/>
      <c r="BG21" s="26"/>
      <c r="BH21" s="26"/>
      <c r="BI21" s="26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</row>
    <row r="22" spans="1:75" s="29" customFormat="1" ht="30">
      <c r="A22" s="87"/>
      <c r="B22" s="32" t="s">
        <v>148</v>
      </c>
      <c r="C22" s="33" t="s">
        <v>64</v>
      </c>
      <c r="D22" s="26">
        <f t="shared" si="0"/>
        <v>180</v>
      </c>
      <c r="E22" s="26">
        <v>108</v>
      </c>
      <c r="F22" s="26">
        <v>72</v>
      </c>
      <c r="G22" s="26">
        <v>6</v>
      </c>
      <c r="H22" s="26">
        <v>6</v>
      </c>
      <c r="I22" s="26">
        <v>6</v>
      </c>
      <c r="J22" s="26">
        <v>6</v>
      </c>
      <c r="K22" s="26">
        <v>6</v>
      </c>
      <c r="L22" s="26">
        <v>6</v>
      </c>
      <c r="M22" s="26">
        <v>6</v>
      </c>
      <c r="N22" s="26">
        <v>6</v>
      </c>
      <c r="O22" s="26">
        <v>6</v>
      </c>
      <c r="P22" s="26">
        <v>6</v>
      </c>
      <c r="Q22" s="26">
        <v>6</v>
      </c>
      <c r="R22" s="26">
        <v>6</v>
      </c>
      <c r="S22" s="26">
        <v>6</v>
      </c>
      <c r="T22" s="26">
        <v>6</v>
      </c>
      <c r="U22" s="26">
        <v>6</v>
      </c>
      <c r="V22" s="26">
        <v>6</v>
      </c>
      <c r="W22" s="26">
        <v>6</v>
      </c>
      <c r="X22" s="49">
        <v>6</v>
      </c>
      <c r="Y22" s="58">
        <f t="shared" si="2"/>
        <v>108</v>
      </c>
      <c r="Z22" s="53"/>
      <c r="AA22" s="26">
        <v>4</v>
      </c>
      <c r="AB22" s="26">
        <v>6</v>
      </c>
      <c r="AC22" s="26">
        <v>6</v>
      </c>
      <c r="AD22" s="26">
        <v>6</v>
      </c>
      <c r="AE22" s="26">
        <v>6</v>
      </c>
      <c r="AF22" s="26">
        <v>6</v>
      </c>
      <c r="AG22" s="26">
        <v>6</v>
      </c>
      <c r="AH22" s="26">
        <v>6</v>
      </c>
      <c r="AI22" s="26">
        <v>2</v>
      </c>
      <c r="AJ22" s="26"/>
      <c r="AK22" s="26"/>
      <c r="AL22" s="26"/>
      <c r="AM22" s="26"/>
      <c r="AN22" s="26"/>
      <c r="AO22" s="26"/>
      <c r="AP22" s="26"/>
      <c r="AQ22" s="26"/>
      <c r="AR22" s="26">
        <v>6</v>
      </c>
      <c r="AS22" s="26">
        <v>6</v>
      </c>
      <c r="AT22" s="26">
        <v>6</v>
      </c>
      <c r="AU22" s="26">
        <v>6</v>
      </c>
      <c r="AV22" s="26"/>
      <c r="AW22" s="26"/>
      <c r="AX22" s="26"/>
      <c r="AY22" s="49"/>
      <c r="AZ22" s="58">
        <f t="shared" si="1"/>
        <v>72</v>
      </c>
      <c r="BA22" s="53"/>
      <c r="BB22" s="26"/>
      <c r="BC22" s="26"/>
      <c r="BD22" s="26"/>
      <c r="BE22" s="26"/>
      <c r="BF22" s="26"/>
      <c r="BG22" s="26"/>
      <c r="BH22" s="26"/>
      <c r="BI22" s="26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</row>
    <row r="23" spans="1:75" s="29" customFormat="1">
      <c r="A23" s="87"/>
      <c r="B23" s="32" t="s">
        <v>65</v>
      </c>
      <c r="C23" s="33" t="s">
        <v>71</v>
      </c>
      <c r="D23" s="26"/>
      <c r="E23" s="26"/>
      <c r="F23" s="26">
        <v>36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49"/>
      <c r="Y23" s="58">
        <f t="shared" si="2"/>
        <v>0</v>
      </c>
      <c r="Z23" s="53"/>
      <c r="AA23" s="26"/>
      <c r="AB23" s="26">
        <v>6</v>
      </c>
      <c r="AC23" s="26">
        <v>6</v>
      </c>
      <c r="AD23" s="26">
        <v>6</v>
      </c>
      <c r="AE23" s="26">
        <v>6</v>
      </c>
      <c r="AF23" s="26">
        <v>6</v>
      </c>
      <c r="AG23" s="26">
        <v>2</v>
      </c>
      <c r="AH23" s="26">
        <v>2</v>
      </c>
      <c r="AI23" s="26">
        <v>2</v>
      </c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49"/>
      <c r="AZ23" s="58">
        <f t="shared" si="1"/>
        <v>36</v>
      </c>
      <c r="BA23" s="53"/>
      <c r="BB23" s="26"/>
      <c r="BC23" s="26"/>
      <c r="BD23" s="26"/>
      <c r="BE23" s="26"/>
      <c r="BF23" s="26"/>
      <c r="BG23" s="26"/>
      <c r="BH23" s="26"/>
      <c r="BI23" s="26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</row>
    <row r="24" spans="1:75" s="29" customFormat="1">
      <c r="A24" s="87"/>
      <c r="B24" s="32" t="s">
        <v>66</v>
      </c>
      <c r="C24" s="33" t="s">
        <v>86</v>
      </c>
      <c r="D24" s="26">
        <f t="shared" si="0"/>
        <v>80</v>
      </c>
      <c r="E24" s="26">
        <f t="shared" ref="E24:E28" si="3">Y24</f>
        <v>0</v>
      </c>
      <c r="F24" s="26">
        <v>80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49"/>
      <c r="Y24" s="58">
        <f t="shared" si="2"/>
        <v>0</v>
      </c>
      <c r="Z24" s="53"/>
      <c r="AA24" s="26">
        <v>4</v>
      </c>
      <c r="AB24" s="26">
        <v>6</v>
      </c>
      <c r="AC24" s="26">
        <v>6</v>
      </c>
      <c r="AD24" s="26">
        <v>6</v>
      </c>
      <c r="AE24" s="26">
        <v>6</v>
      </c>
      <c r="AF24" s="26">
        <v>6</v>
      </c>
      <c r="AG24" s="26">
        <v>6</v>
      </c>
      <c r="AH24" s="26">
        <v>6</v>
      </c>
      <c r="AI24" s="26">
        <v>2</v>
      </c>
      <c r="AJ24" s="26"/>
      <c r="AK24" s="26"/>
      <c r="AL24" s="26"/>
      <c r="AM24" s="26"/>
      <c r="AN24" s="26"/>
      <c r="AO24" s="26"/>
      <c r="AP24" s="26"/>
      <c r="AQ24" s="26"/>
      <c r="AR24" s="26">
        <v>8</v>
      </c>
      <c r="AS24" s="26">
        <v>8</v>
      </c>
      <c r="AT24" s="26">
        <v>8</v>
      </c>
      <c r="AU24" s="26">
        <v>8</v>
      </c>
      <c r="AV24" s="26"/>
      <c r="AW24" s="26"/>
      <c r="AX24" s="26"/>
      <c r="AY24" s="49"/>
      <c r="AZ24" s="58">
        <f t="shared" si="1"/>
        <v>80</v>
      </c>
      <c r="BA24" s="53"/>
      <c r="BB24" s="26"/>
      <c r="BC24" s="26"/>
      <c r="BD24" s="26"/>
      <c r="BE24" s="26"/>
      <c r="BF24" s="26"/>
      <c r="BG24" s="26"/>
      <c r="BH24" s="26"/>
      <c r="BI24" s="26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</row>
    <row r="25" spans="1:75" s="29" customFormat="1" ht="45">
      <c r="A25" s="87"/>
      <c r="B25" s="32" t="s">
        <v>68</v>
      </c>
      <c r="C25" s="33" t="s">
        <v>67</v>
      </c>
      <c r="D25" s="26">
        <f t="shared" si="0"/>
        <v>36</v>
      </c>
      <c r="E25" s="67">
        <v>36</v>
      </c>
      <c r="F25" s="26"/>
      <c r="G25" s="26"/>
      <c r="H25" s="26"/>
      <c r="I25" s="26"/>
      <c r="J25" s="26"/>
      <c r="K25" s="26"/>
      <c r="L25" s="26"/>
      <c r="M25" s="26"/>
      <c r="N25" s="26"/>
      <c r="O25" s="26">
        <v>2</v>
      </c>
      <c r="P25" s="26">
        <v>2</v>
      </c>
      <c r="Q25" s="26">
        <v>2</v>
      </c>
      <c r="R25" s="26">
        <v>2</v>
      </c>
      <c r="S25" s="26">
        <v>2</v>
      </c>
      <c r="T25" s="26">
        <v>4</v>
      </c>
      <c r="U25" s="26">
        <v>6</v>
      </c>
      <c r="V25" s="26">
        <v>8</v>
      </c>
      <c r="W25" s="26">
        <v>6</v>
      </c>
      <c r="X25" s="49">
        <v>2</v>
      </c>
      <c r="Y25" s="58">
        <f t="shared" si="2"/>
        <v>36</v>
      </c>
      <c r="Z25" s="53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49"/>
      <c r="AZ25" s="58">
        <f t="shared" si="1"/>
        <v>0</v>
      </c>
      <c r="BA25" s="53"/>
      <c r="BB25" s="26"/>
      <c r="BC25" s="26"/>
      <c r="BD25" s="26"/>
      <c r="BE25" s="26"/>
      <c r="BF25" s="26"/>
      <c r="BG25" s="26"/>
      <c r="BH25" s="26"/>
      <c r="BI25" s="26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</row>
    <row r="26" spans="1:75" s="29" customFormat="1" ht="45">
      <c r="A26" s="87"/>
      <c r="B26" s="32" t="s">
        <v>69</v>
      </c>
      <c r="C26" s="33" t="s">
        <v>70</v>
      </c>
      <c r="D26" s="26">
        <f t="shared" si="0"/>
        <v>40</v>
      </c>
      <c r="E26" s="26">
        <v>40</v>
      </c>
      <c r="F26" s="26">
        <f t="shared" ref="F26" si="4">AZ26</f>
        <v>0</v>
      </c>
      <c r="G26" s="26">
        <v>2</v>
      </c>
      <c r="H26" s="26">
        <v>4</v>
      </c>
      <c r="I26" s="26">
        <v>4</v>
      </c>
      <c r="J26" s="26">
        <v>2</v>
      </c>
      <c r="K26" s="26">
        <v>2</v>
      </c>
      <c r="L26" s="26">
        <v>2</v>
      </c>
      <c r="M26" s="26">
        <v>4</v>
      </c>
      <c r="N26" s="26">
        <v>2</v>
      </c>
      <c r="O26" s="26">
        <v>2</v>
      </c>
      <c r="P26" s="26">
        <v>2</v>
      </c>
      <c r="Q26" s="26">
        <v>4</v>
      </c>
      <c r="R26" s="26">
        <v>4</v>
      </c>
      <c r="S26" s="26"/>
      <c r="T26" s="26">
        <v>2</v>
      </c>
      <c r="U26" s="26"/>
      <c r="V26" s="26">
        <v>2</v>
      </c>
      <c r="W26" s="26">
        <v>2</v>
      </c>
      <c r="X26" s="49"/>
      <c r="Y26" s="58">
        <f t="shared" si="2"/>
        <v>40</v>
      </c>
      <c r="Z26" s="53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49"/>
      <c r="AZ26" s="58">
        <f t="shared" si="1"/>
        <v>0</v>
      </c>
      <c r="BA26" s="53"/>
      <c r="BB26" s="26"/>
      <c r="BC26" s="26"/>
      <c r="BD26" s="26"/>
      <c r="BE26" s="26"/>
      <c r="BF26" s="26"/>
      <c r="BG26" s="26"/>
      <c r="BH26" s="26"/>
      <c r="BI26" s="26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</row>
    <row r="27" spans="1:75" s="29" customFormat="1">
      <c r="A27" s="87"/>
      <c r="B27" s="32" t="s">
        <v>150</v>
      </c>
      <c r="C27" s="33" t="s">
        <v>146</v>
      </c>
      <c r="D27" s="26">
        <f t="shared" si="0"/>
        <v>60</v>
      </c>
      <c r="E27" s="26">
        <v>60</v>
      </c>
      <c r="F27" s="26"/>
      <c r="G27" s="26">
        <v>2</v>
      </c>
      <c r="H27" s="26">
        <v>4</v>
      </c>
      <c r="I27" s="26">
        <v>4</v>
      </c>
      <c r="J27" s="26">
        <v>2</v>
      </c>
      <c r="K27" s="26">
        <v>2</v>
      </c>
      <c r="L27" s="26">
        <v>4</v>
      </c>
      <c r="M27" s="26">
        <v>2</v>
      </c>
      <c r="N27" s="26">
        <v>4</v>
      </c>
      <c r="O27" s="26">
        <v>2</v>
      </c>
      <c r="P27" s="26">
        <v>2</v>
      </c>
      <c r="Q27" s="26">
        <v>6</v>
      </c>
      <c r="R27" s="26">
        <v>6</v>
      </c>
      <c r="S27" s="26">
        <v>6</v>
      </c>
      <c r="T27" s="26">
        <v>6</v>
      </c>
      <c r="U27" s="26">
        <v>6</v>
      </c>
      <c r="V27" s="26">
        <v>2</v>
      </c>
      <c r="W27" s="26"/>
      <c r="X27" s="49"/>
      <c r="Y27" s="58">
        <f t="shared" si="2"/>
        <v>60</v>
      </c>
      <c r="Z27" s="53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49"/>
      <c r="AZ27" s="58">
        <f t="shared" si="1"/>
        <v>0</v>
      </c>
      <c r="BA27" s="53"/>
      <c r="BB27" s="26"/>
      <c r="BC27" s="26"/>
      <c r="BD27" s="26"/>
      <c r="BE27" s="26"/>
      <c r="BF27" s="26"/>
      <c r="BG27" s="26"/>
      <c r="BH27" s="26"/>
      <c r="BI27" s="26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</row>
    <row r="28" spans="1:75" s="29" customFormat="1" ht="30">
      <c r="A28" s="87"/>
      <c r="B28" s="32" t="s">
        <v>72</v>
      </c>
      <c r="C28" s="33" t="s">
        <v>73</v>
      </c>
      <c r="D28" s="26">
        <f t="shared" si="0"/>
        <v>72</v>
      </c>
      <c r="E28" s="26">
        <f t="shared" si="3"/>
        <v>0</v>
      </c>
      <c r="F28" s="26">
        <v>72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49"/>
      <c r="Y28" s="58">
        <f t="shared" si="2"/>
        <v>0</v>
      </c>
      <c r="Z28" s="53"/>
      <c r="AA28" s="26"/>
      <c r="AB28" s="26">
        <v>2</v>
      </c>
      <c r="AC28" s="26">
        <v>2</v>
      </c>
      <c r="AD28" s="26">
        <v>2</v>
      </c>
      <c r="AE28" s="26">
        <v>2</v>
      </c>
      <c r="AF28" s="26">
        <v>2</v>
      </c>
      <c r="AG28" s="26">
        <v>2</v>
      </c>
      <c r="AH28" s="26">
        <v>4</v>
      </c>
      <c r="AI28" s="26">
        <v>2</v>
      </c>
      <c r="AJ28" s="26">
        <v>2</v>
      </c>
      <c r="AK28" s="26">
        <v>2</v>
      </c>
      <c r="AL28" s="26">
        <v>2</v>
      </c>
      <c r="AM28" s="26"/>
      <c r="AN28" s="26"/>
      <c r="AO28" s="26"/>
      <c r="AP28" s="26"/>
      <c r="AQ28" s="26"/>
      <c r="AR28" s="26">
        <v>10</v>
      </c>
      <c r="AS28" s="26">
        <v>12</v>
      </c>
      <c r="AT28" s="26">
        <v>12</v>
      </c>
      <c r="AU28" s="26">
        <v>14</v>
      </c>
      <c r="AV28" s="26"/>
      <c r="AW28" s="26"/>
      <c r="AX28" s="26"/>
      <c r="AY28" s="49"/>
      <c r="AZ28" s="58">
        <f t="shared" si="1"/>
        <v>72</v>
      </c>
      <c r="BA28" s="53"/>
      <c r="BB28" s="26"/>
      <c r="BC28" s="26"/>
      <c r="BD28" s="26"/>
      <c r="BE28" s="26"/>
      <c r="BF28" s="26"/>
      <c r="BG28" s="26"/>
      <c r="BH28" s="26"/>
      <c r="BI28" s="26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</row>
    <row r="29" spans="1:75" s="29" customFormat="1" ht="45">
      <c r="A29" s="87"/>
      <c r="B29" s="32" t="s">
        <v>151</v>
      </c>
      <c r="C29" s="33" t="s">
        <v>105</v>
      </c>
      <c r="D29" s="26">
        <f t="shared" si="0"/>
        <v>54</v>
      </c>
      <c r="E29" s="26">
        <v>54</v>
      </c>
      <c r="F29" s="26">
        <v>0</v>
      </c>
      <c r="G29" s="26"/>
      <c r="H29" s="26">
        <v>4</v>
      </c>
      <c r="I29" s="26">
        <v>4</v>
      </c>
      <c r="J29" s="26">
        <v>4</v>
      </c>
      <c r="K29" s="26">
        <v>4</v>
      </c>
      <c r="L29" s="26">
        <v>4</v>
      </c>
      <c r="M29" s="26">
        <v>4</v>
      </c>
      <c r="N29" s="26">
        <v>4</v>
      </c>
      <c r="O29" s="26">
        <v>2</v>
      </c>
      <c r="P29" s="26">
        <v>2</v>
      </c>
      <c r="Q29" s="26">
        <v>2</v>
      </c>
      <c r="R29" s="26">
        <v>2</v>
      </c>
      <c r="S29" s="26">
        <v>2</v>
      </c>
      <c r="T29" s="26">
        <v>2</v>
      </c>
      <c r="U29" s="26">
        <v>2</v>
      </c>
      <c r="V29" s="26">
        <v>2</v>
      </c>
      <c r="W29" s="26">
        <v>6</v>
      </c>
      <c r="X29" s="49">
        <v>4</v>
      </c>
      <c r="Y29" s="58">
        <f t="shared" si="2"/>
        <v>54</v>
      </c>
      <c r="Z29" s="53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49"/>
      <c r="AZ29" s="58">
        <f t="shared" si="1"/>
        <v>0</v>
      </c>
      <c r="BA29" s="53"/>
      <c r="BB29" s="26"/>
      <c r="BC29" s="26"/>
      <c r="BD29" s="26"/>
      <c r="BE29" s="26"/>
      <c r="BF29" s="26"/>
      <c r="BG29" s="26"/>
      <c r="BH29" s="26"/>
      <c r="BI29" s="26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</row>
    <row r="30" spans="1:75" s="29" customFormat="1" ht="30">
      <c r="A30" s="87"/>
      <c r="B30" s="32" t="s">
        <v>74</v>
      </c>
      <c r="C30" s="33" t="s">
        <v>106</v>
      </c>
      <c r="D30" s="26">
        <f t="shared" si="0"/>
        <v>32</v>
      </c>
      <c r="E30" s="26">
        <v>32</v>
      </c>
      <c r="F30" s="26">
        <v>0</v>
      </c>
      <c r="G30" s="26"/>
      <c r="H30" s="26">
        <v>2</v>
      </c>
      <c r="I30" s="26">
        <v>2</v>
      </c>
      <c r="J30" s="26">
        <v>2</v>
      </c>
      <c r="K30" s="26">
        <v>2</v>
      </c>
      <c r="L30" s="26">
        <v>2</v>
      </c>
      <c r="M30" s="26">
        <v>2</v>
      </c>
      <c r="N30" s="26">
        <v>2</v>
      </c>
      <c r="O30" s="26">
        <v>2</v>
      </c>
      <c r="P30" s="26">
        <v>2</v>
      </c>
      <c r="Q30" s="26">
        <v>2</v>
      </c>
      <c r="R30" s="26">
        <v>2</v>
      </c>
      <c r="S30" s="26">
        <v>2</v>
      </c>
      <c r="T30" s="26">
        <v>2</v>
      </c>
      <c r="U30" s="26">
        <v>2</v>
      </c>
      <c r="V30" s="26">
        <v>2</v>
      </c>
      <c r="W30" s="26">
        <v>2</v>
      </c>
      <c r="X30" s="49"/>
      <c r="Y30" s="58">
        <f t="shared" si="2"/>
        <v>32</v>
      </c>
      <c r="Z30" s="53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49"/>
      <c r="AZ30" s="58">
        <f t="shared" si="1"/>
        <v>0</v>
      </c>
      <c r="BA30" s="53"/>
      <c r="BB30" s="26"/>
      <c r="BC30" s="26"/>
      <c r="BD30" s="26"/>
      <c r="BE30" s="26"/>
      <c r="BF30" s="26"/>
      <c r="BG30" s="26"/>
      <c r="BH30" s="26"/>
      <c r="BI30" s="26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</row>
    <row r="31" spans="1:75" s="29" customFormat="1" ht="30">
      <c r="A31" s="87"/>
      <c r="B31" s="34" t="s">
        <v>75</v>
      </c>
      <c r="C31" s="35" t="s">
        <v>76</v>
      </c>
      <c r="D31" s="26">
        <f t="shared" si="0"/>
        <v>0</v>
      </c>
      <c r="E31" s="27"/>
      <c r="F31" s="27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9"/>
      <c r="Y31" s="58">
        <f t="shared" si="2"/>
        <v>0</v>
      </c>
      <c r="Z31" s="53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49"/>
      <c r="AZ31" s="58">
        <f t="shared" si="1"/>
        <v>0</v>
      </c>
      <c r="BA31" s="53"/>
      <c r="BB31" s="26"/>
      <c r="BC31" s="26"/>
      <c r="BD31" s="26"/>
      <c r="BE31" s="26"/>
      <c r="BF31" s="26"/>
      <c r="BG31" s="26"/>
      <c r="BH31" s="26"/>
      <c r="BI31" s="26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</row>
    <row r="32" spans="1:75" s="29" customFormat="1" ht="60">
      <c r="A32" s="87"/>
      <c r="B32" s="34" t="s">
        <v>77</v>
      </c>
      <c r="C32" s="35" t="s">
        <v>147</v>
      </c>
      <c r="D32" s="26">
        <f t="shared" si="0"/>
        <v>0</v>
      </c>
      <c r="E32" s="27"/>
      <c r="F32" s="27">
        <f t="shared" ref="F32" si="5">SUM(F33:F34)</f>
        <v>0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49"/>
      <c r="Y32" s="58">
        <f t="shared" si="2"/>
        <v>0</v>
      </c>
      <c r="Z32" s="53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49"/>
      <c r="AZ32" s="58">
        <f t="shared" si="1"/>
        <v>0</v>
      </c>
      <c r="BA32" s="53"/>
      <c r="BB32" s="26"/>
      <c r="BC32" s="26"/>
      <c r="BD32" s="26"/>
      <c r="BE32" s="26"/>
      <c r="BF32" s="26"/>
      <c r="BG32" s="26"/>
      <c r="BH32" s="26"/>
      <c r="BI32" s="26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</row>
    <row r="33" spans="1:75" s="29" customFormat="1" ht="30">
      <c r="A33" s="87"/>
      <c r="B33" s="32" t="s">
        <v>153</v>
      </c>
      <c r="C33" s="37" t="s">
        <v>109</v>
      </c>
      <c r="D33" s="26">
        <f t="shared" si="0"/>
        <v>48</v>
      </c>
      <c r="E33" s="26">
        <v>48</v>
      </c>
      <c r="F33" s="26"/>
      <c r="G33" s="26">
        <v>4</v>
      </c>
      <c r="H33" s="26">
        <v>4</v>
      </c>
      <c r="I33" s="26">
        <v>6</v>
      </c>
      <c r="J33" s="26">
        <v>10</v>
      </c>
      <c r="K33" s="26">
        <v>10</v>
      </c>
      <c r="L33" s="26">
        <v>2</v>
      </c>
      <c r="M33" s="26"/>
      <c r="N33" s="26"/>
      <c r="O33" s="26"/>
      <c r="P33" s="26"/>
      <c r="Q33" s="26">
        <v>4</v>
      </c>
      <c r="R33" s="26">
        <v>4</v>
      </c>
      <c r="S33" s="26">
        <v>4</v>
      </c>
      <c r="T33" s="26"/>
      <c r="U33" s="26"/>
      <c r="V33" s="26"/>
      <c r="W33" s="26"/>
      <c r="X33" s="49"/>
      <c r="Y33" s="58">
        <f t="shared" si="2"/>
        <v>48</v>
      </c>
      <c r="Z33" s="53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49"/>
      <c r="AZ33" s="58">
        <f t="shared" si="1"/>
        <v>0</v>
      </c>
      <c r="BA33" s="53"/>
      <c r="BB33" s="26"/>
      <c r="BC33" s="26"/>
      <c r="BD33" s="26"/>
      <c r="BE33" s="26"/>
      <c r="BF33" s="26"/>
      <c r="BG33" s="26"/>
      <c r="BH33" s="26"/>
      <c r="BI33" s="26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</row>
    <row r="34" spans="1:75" s="29" customFormat="1" ht="30">
      <c r="A34" s="87"/>
      <c r="B34" s="32" t="s">
        <v>152</v>
      </c>
      <c r="C34" s="37" t="s">
        <v>107</v>
      </c>
      <c r="D34" s="26">
        <f t="shared" si="0"/>
        <v>60</v>
      </c>
      <c r="E34" s="26">
        <v>60</v>
      </c>
      <c r="F34" s="26"/>
      <c r="G34" s="26"/>
      <c r="H34" s="26"/>
      <c r="I34" s="26"/>
      <c r="J34" s="26"/>
      <c r="K34" s="26"/>
      <c r="L34" s="26">
        <v>4</v>
      </c>
      <c r="M34" s="26">
        <v>8</v>
      </c>
      <c r="N34" s="26">
        <v>8</v>
      </c>
      <c r="O34" s="26">
        <v>8</v>
      </c>
      <c r="P34" s="26"/>
      <c r="Q34" s="26">
        <v>4</v>
      </c>
      <c r="R34" s="26">
        <v>4</v>
      </c>
      <c r="S34" s="26">
        <v>6</v>
      </c>
      <c r="T34" s="26">
        <v>8</v>
      </c>
      <c r="U34" s="26">
        <v>10</v>
      </c>
      <c r="V34" s="26"/>
      <c r="W34" s="26"/>
      <c r="X34" s="49"/>
      <c r="Y34" s="58">
        <f t="shared" si="2"/>
        <v>60</v>
      </c>
      <c r="Z34" s="53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49"/>
      <c r="AZ34" s="58">
        <f t="shared" si="1"/>
        <v>0</v>
      </c>
      <c r="BA34" s="53"/>
      <c r="BB34" s="26"/>
      <c r="BC34" s="26"/>
      <c r="BD34" s="26"/>
      <c r="BE34" s="26"/>
      <c r="BF34" s="26"/>
      <c r="BG34" s="26"/>
      <c r="BH34" s="26"/>
      <c r="BI34" s="26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</row>
    <row r="35" spans="1:75" s="29" customFormat="1" ht="30">
      <c r="A35" s="87"/>
      <c r="B35" s="32" t="s">
        <v>154</v>
      </c>
      <c r="C35" s="37" t="s">
        <v>108</v>
      </c>
      <c r="D35" s="26">
        <f t="shared" si="0"/>
        <v>180</v>
      </c>
      <c r="E35" s="26">
        <v>32</v>
      </c>
      <c r="F35" s="26">
        <v>148</v>
      </c>
      <c r="G35" s="26"/>
      <c r="H35" s="26"/>
      <c r="I35" s="26"/>
      <c r="J35" s="26"/>
      <c r="K35" s="26"/>
      <c r="L35" s="26"/>
      <c r="M35" s="26"/>
      <c r="N35" s="26"/>
      <c r="O35" s="26">
        <v>2</v>
      </c>
      <c r="P35" s="26">
        <v>12</v>
      </c>
      <c r="Q35" s="26"/>
      <c r="R35" s="26"/>
      <c r="S35" s="26"/>
      <c r="T35" s="26"/>
      <c r="U35" s="26"/>
      <c r="V35" s="26">
        <v>8</v>
      </c>
      <c r="W35" s="26">
        <v>8</v>
      </c>
      <c r="X35" s="49">
        <v>2</v>
      </c>
      <c r="Y35" s="58">
        <f t="shared" si="2"/>
        <v>32</v>
      </c>
      <c r="Z35" s="53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>
        <v>22</v>
      </c>
      <c r="AN35" s="26">
        <v>18</v>
      </c>
      <c r="AO35" s="26"/>
      <c r="AP35" s="26">
        <v>36</v>
      </c>
      <c r="AQ35" s="26">
        <v>36</v>
      </c>
      <c r="AR35" s="26"/>
      <c r="AS35" s="26"/>
      <c r="AT35" s="26"/>
      <c r="AU35" s="26"/>
      <c r="AV35" s="26"/>
      <c r="AW35" s="26"/>
      <c r="AX35" s="26">
        <v>36</v>
      </c>
      <c r="AY35" s="49"/>
      <c r="AZ35" s="58">
        <f t="shared" si="1"/>
        <v>148</v>
      </c>
      <c r="BA35" s="53"/>
      <c r="BB35" s="26"/>
      <c r="BC35" s="26"/>
      <c r="BD35" s="26"/>
      <c r="BE35" s="26"/>
      <c r="BF35" s="26"/>
      <c r="BG35" s="26"/>
      <c r="BH35" s="26"/>
      <c r="BI35" s="26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</row>
    <row r="36" spans="1:75" s="29" customFormat="1">
      <c r="A36" s="87"/>
      <c r="B36" s="32" t="s">
        <v>155</v>
      </c>
      <c r="C36" s="37" t="s">
        <v>28</v>
      </c>
      <c r="D36" s="26">
        <f t="shared" si="0"/>
        <v>72</v>
      </c>
      <c r="E36" s="26">
        <v>18</v>
      </c>
      <c r="F36" s="26">
        <v>54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49">
        <v>18</v>
      </c>
      <c r="Y36" s="58">
        <f t="shared" si="2"/>
        <v>18</v>
      </c>
      <c r="Z36" s="53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>
        <v>18</v>
      </c>
      <c r="AO36" s="26">
        <v>36</v>
      </c>
      <c r="AP36" s="26"/>
      <c r="AQ36" s="26"/>
      <c r="AR36" s="26"/>
      <c r="AS36" s="26"/>
      <c r="AT36" s="26"/>
      <c r="AU36" s="26"/>
      <c r="AV36" s="26"/>
      <c r="AW36" s="26"/>
      <c r="AX36" s="26"/>
      <c r="AY36" s="49"/>
      <c r="AZ36" s="58">
        <f t="shared" si="1"/>
        <v>54</v>
      </c>
      <c r="BA36" s="53"/>
      <c r="BB36" s="26"/>
      <c r="BC36" s="26"/>
      <c r="BD36" s="26"/>
      <c r="BE36" s="26"/>
      <c r="BF36" s="26"/>
      <c r="BG36" s="26"/>
      <c r="BH36" s="26"/>
      <c r="BI36" s="26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</row>
    <row r="37" spans="1:75" s="29" customFormat="1" ht="31.5" customHeight="1">
      <c r="A37" s="87"/>
      <c r="B37" s="32" t="s">
        <v>156</v>
      </c>
      <c r="C37" s="37" t="s">
        <v>83</v>
      </c>
      <c r="D37" s="26">
        <f t="shared" si="0"/>
        <v>72</v>
      </c>
      <c r="E37" s="26"/>
      <c r="F37" s="26">
        <v>72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49"/>
      <c r="Y37" s="58">
        <f t="shared" ref="Y37" si="6">SUM(G37:X37)</f>
        <v>0</v>
      </c>
      <c r="Z37" s="53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>
        <v>36</v>
      </c>
      <c r="AW37" s="26">
        <v>36</v>
      </c>
      <c r="AX37" s="26"/>
      <c r="AY37" s="49"/>
      <c r="AZ37" s="58">
        <f t="shared" si="1"/>
        <v>72</v>
      </c>
      <c r="BA37" s="53"/>
      <c r="BB37" s="26"/>
      <c r="BC37" s="26"/>
      <c r="BD37" s="26"/>
      <c r="BE37" s="26"/>
      <c r="BF37" s="26"/>
      <c r="BG37" s="26"/>
      <c r="BH37" s="26"/>
      <c r="BI37" s="26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</row>
    <row r="38" spans="1:75" ht="33.75" customHeight="1">
      <c r="A38" s="6"/>
      <c r="B38" s="93" t="s">
        <v>32</v>
      </c>
      <c r="C38" s="94"/>
      <c r="D38" s="6">
        <f>SUM(D12:D37)</f>
        <v>1440</v>
      </c>
      <c r="E38" s="6">
        <f>SUM(E12:E37)</f>
        <v>630</v>
      </c>
      <c r="F38" s="6">
        <f>SUM(F12:F37)</f>
        <v>846</v>
      </c>
      <c r="G38" s="6">
        <f t="shared" ref="G38:N38" si="7">SUM(G12:G37)</f>
        <v>18</v>
      </c>
      <c r="H38" s="6">
        <f t="shared" si="7"/>
        <v>36</v>
      </c>
      <c r="I38" s="6">
        <f t="shared" si="7"/>
        <v>36</v>
      </c>
      <c r="J38" s="6">
        <f t="shared" si="7"/>
        <v>36</v>
      </c>
      <c r="K38" s="6">
        <f t="shared" si="7"/>
        <v>36</v>
      </c>
      <c r="L38" s="6">
        <f t="shared" si="7"/>
        <v>36</v>
      </c>
      <c r="M38" s="6">
        <f t="shared" si="7"/>
        <v>36</v>
      </c>
      <c r="N38" s="6">
        <f t="shared" si="7"/>
        <v>36</v>
      </c>
      <c r="O38" s="6">
        <f>SUM(O12:O37)</f>
        <v>36</v>
      </c>
      <c r="P38" s="6">
        <f>SUM(P12:P37)</f>
        <v>36</v>
      </c>
      <c r="Q38" s="6">
        <f>SUM(Q12:Q37)</f>
        <v>36</v>
      </c>
      <c r="R38" s="6">
        <f>SUM(R12:R37)</f>
        <v>36</v>
      </c>
      <c r="S38" s="6">
        <f>SUM(S12:S37)</f>
        <v>36</v>
      </c>
      <c r="T38" s="6">
        <f t="shared" ref="T38:X38" si="8">SUM(T12:T37)</f>
        <v>36</v>
      </c>
      <c r="U38" s="6">
        <f t="shared" si="8"/>
        <v>36</v>
      </c>
      <c r="V38" s="6">
        <f t="shared" si="8"/>
        <v>36</v>
      </c>
      <c r="W38" s="6">
        <f t="shared" si="8"/>
        <v>36</v>
      </c>
      <c r="X38" s="48">
        <f t="shared" si="8"/>
        <v>36</v>
      </c>
      <c r="Y38" s="56">
        <f>SUM(Y12:Y37)</f>
        <v>630</v>
      </c>
      <c r="Z38" s="52"/>
      <c r="AA38" s="6">
        <f>SUM(AA12:AA37)</f>
        <v>18</v>
      </c>
      <c r="AB38" s="6">
        <f>SUM(AB12:AB37)</f>
        <v>36</v>
      </c>
      <c r="AC38" s="6">
        <f t="shared" ref="AC38:AX38" si="9">SUM(AC12:AC37)</f>
        <v>36</v>
      </c>
      <c r="AD38" s="6">
        <f t="shared" si="9"/>
        <v>36</v>
      </c>
      <c r="AE38" s="6">
        <f t="shared" si="9"/>
        <v>36</v>
      </c>
      <c r="AF38" s="6">
        <f t="shared" si="9"/>
        <v>36</v>
      </c>
      <c r="AG38" s="6">
        <f t="shared" si="9"/>
        <v>36</v>
      </c>
      <c r="AH38" s="6">
        <f t="shared" si="9"/>
        <v>36</v>
      </c>
      <c r="AI38" s="6">
        <f t="shared" si="9"/>
        <v>36</v>
      </c>
      <c r="AJ38" s="6">
        <f t="shared" si="9"/>
        <v>36</v>
      </c>
      <c r="AK38" s="6">
        <f t="shared" si="9"/>
        <v>36</v>
      </c>
      <c r="AL38" s="6">
        <f t="shared" si="9"/>
        <v>36</v>
      </c>
      <c r="AM38" s="6">
        <f t="shared" si="9"/>
        <v>36</v>
      </c>
      <c r="AN38" s="6">
        <f t="shared" si="9"/>
        <v>36</v>
      </c>
      <c r="AO38" s="6">
        <f t="shared" si="9"/>
        <v>36</v>
      </c>
      <c r="AP38" s="6">
        <f t="shared" si="9"/>
        <v>36</v>
      </c>
      <c r="AQ38" s="6">
        <f t="shared" si="9"/>
        <v>36</v>
      </c>
      <c r="AR38" s="6">
        <f t="shared" si="9"/>
        <v>36</v>
      </c>
      <c r="AS38" s="6">
        <f t="shared" si="9"/>
        <v>36</v>
      </c>
      <c r="AT38" s="6">
        <f t="shared" si="9"/>
        <v>36</v>
      </c>
      <c r="AU38" s="6">
        <f t="shared" si="9"/>
        <v>36</v>
      </c>
      <c r="AV38" s="6">
        <f t="shared" si="9"/>
        <v>36</v>
      </c>
      <c r="AW38" s="6">
        <f t="shared" si="9"/>
        <v>36</v>
      </c>
      <c r="AX38" s="6">
        <f t="shared" si="9"/>
        <v>36</v>
      </c>
      <c r="AY38" s="48"/>
      <c r="AZ38" s="59">
        <f>SUM(AZ12:AZ37)</f>
        <v>846</v>
      </c>
      <c r="BA38" s="52"/>
      <c r="BB38" s="6"/>
      <c r="BC38" s="6"/>
      <c r="BD38" s="6"/>
      <c r="BE38" s="6"/>
      <c r="BF38" s="6"/>
      <c r="BG38" s="6"/>
      <c r="BH38" s="6"/>
      <c r="BI38" s="6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35.25" customHeight="1">
      <c r="A39" s="6"/>
      <c r="B39" s="93" t="s">
        <v>33</v>
      </c>
      <c r="C39" s="94"/>
      <c r="D39" s="6">
        <f>E39+F39</f>
        <v>675</v>
      </c>
      <c r="E39" s="6">
        <f>Y39</f>
        <v>315</v>
      </c>
      <c r="F39" s="6">
        <f>AZ39</f>
        <v>360</v>
      </c>
      <c r="G39" s="16">
        <v>9</v>
      </c>
      <c r="H39" s="16">
        <v>18</v>
      </c>
      <c r="I39" s="16">
        <v>18</v>
      </c>
      <c r="J39" s="16">
        <v>18</v>
      </c>
      <c r="K39" s="16">
        <v>18</v>
      </c>
      <c r="L39" s="16">
        <v>18</v>
      </c>
      <c r="M39" s="16">
        <v>18</v>
      </c>
      <c r="N39" s="16">
        <v>18</v>
      </c>
      <c r="O39" s="16">
        <v>18</v>
      </c>
      <c r="P39" s="16">
        <v>18</v>
      </c>
      <c r="Q39" s="16">
        <v>18</v>
      </c>
      <c r="R39" s="16">
        <v>18</v>
      </c>
      <c r="S39" s="16">
        <v>18</v>
      </c>
      <c r="T39" s="16">
        <v>18</v>
      </c>
      <c r="U39" s="16">
        <v>18</v>
      </c>
      <c r="V39" s="16">
        <v>18</v>
      </c>
      <c r="W39" s="16">
        <v>18</v>
      </c>
      <c r="X39" s="50">
        <v>18</v>
      </c>
      <c r="Y39" s="59">
        <f>SUM(G39:X39)</f>
        <v>315</v>
      </c>
      <c r="Z39" s="52"/>
      <c r="AA39" s="6">
        <v>9</v>
      </c>
      <c r="AB39" s="6">
        <v>18</v>
      </c>
      <c r="AC39" s="6">
        <v>18</v>
      </c>
      <c r="AD39" s="6">
        <v>18</v>
      </c>
      <c r="AE39" s="6">
        <v>18</v>
      </c>
      <c r="AF39" s="6">
        <v>18</v>
      </c>
      <c r="AG39" s="6">
        <v>18</v>
      </c>
      <c r="AH39" s="6">
        <v>18</v>
      </c>
      <c r="AI39" s="6">
        <v>18</v>
      </c>
      <c r="AJ39" s="6">
        <v>18</v>
      </c>
      <c r="AK39" s="6">
        <v>18</v>
      </c>
      <c r="AL39" s="6">
        <v>18</v>
      </c>
      <c r="AM39" s="6">
        <v>18</v>
      </c>
      <c r="AN39" s="6">
        <v>18</v>
      </c>
      <c r="AO39" s="6">
        <v>18</v>
      </c>
      <c r="AP39" s="6">
        <v>18</v>
      </c>
      <c r="AQ39" s="6">
        <v>18</v>
      </c>
      <c r="AR39" s="6">
        <v>18</v>
      </c>
      <c r="AS39" s="6">
        <v>18</v>
      </c>
      <c r="AT39" s="6">
        <v>18</v>
      </c>
      <c r="AU39" s="6">
        <v>18</v>
      </c>
      <c r="AV39" s="6"/>
      <c r="AW39" s="6"/>
      <c r="AX39" s="6">
        <v>18</v>
      </c>
      <c r="AY39" s="48"/>
      <c r="AZ39" s="59">
        <f>SUM(AB39:AW39)</f>
        <v>360</v>
      </c>
      <c r="BA39" s="52"/>
      <c r="BB39" s="6"/>
      <c r="BC39" s="6"/>
      <c r="BD39" s="6"/>
      <c r="BE39" s="6"/>
      <c r="BF39" s="6"/>
      <c r="BG39" s="6"/>
      <c r="BH39" s="6"/>
      <c r="BI39" s="6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38.25" customHeight="1" thickBot="1">
      <c r="A40" s="6"/>
      <c r="B40" s="93" t="s">
        <v>34</v>
      </c>
      <c r="C40" s="94"/>
      <c r="D40" s="6">
        <f>SUM(E40:F40)</f>
        <v>2151</v>
      </c>
      <c r="E40" s="6">
        <f>Y40</f>
        <v>945</v>
      </c>
      <c r="F40" s="6">
        <f>SUM(F38:F39)</f>
        <v>1206</v>
      </c>
      <c r="G40" s="6">
        <f>SUM(G38:G39)</f>
        <v>27</v>
      </c>
      <c r="H40" s="6">
        <f t="shared" ref="H40:X40" si="10">SUM(H38:H39)</f>
        <v>54</v>
      </c>
      <c r="I40" s="6">
        <f t="shared" si="10"/>
        <v>54</v>
      </c>
      <c r="J40" s="6">
        <f t="shared" si="10"/>
        <v>54</v>
      </c>
      <c r="K40" s="6">
        <f t="shared" si="10"/>
        <v>54</v>
      </c>
      <c r="L40" s="6">
        <f t="shared" si="10"/>
        <v>54</v>
      </c>
      <c r="M40" s="6">
        <f t="shared" si="10"/>
        <v>54</v>
      </c>
      <c r="N40" s="6">
        <f t="shared" si="10"/>
        <v>54</v>
      </c>
      <c r="O40" s="6">
        <f t="shared" si="10"/>
        <v>54</v>
      </c>
      <c r="P40" s="6">
        <f t="shared" si="10"/>
        <v>54</v>
      </c>
      <c r="Q40" s="6">
        <f t="shared" si="10"/>
        <v>54</v>
      </c>
      <c r="R40" s="6">
        <f t="shared" si="10"/>
        <v>54</v>
      </c>
      <c r="S40" s="6">
        <f t="shared" si="10"/>
        <v>54</v>
      </c>
      <c r="T40" s="6">
        <f t="shared" si="10"/>
        <v>54</v>
      </c>
      <c r="U40" s="6">
        <f t="shared" si="10"/>
        <v>54</v>
      </c>
      <c r="V40" s="6">
        <f t="shared" si="10"/>
        <v>54</v>
      </c>
      <c r="W40" s="6">
        <f t="shared" si="10"/>
        <v>54</v>
      </c>
      <c r="X40" s="48">
        <f t="shared" si="10"/>
        <v>54</v>
      </c>
      <c r="Y40" s="60">
        <f>SUM(G40:X40)</f>
        <v>945</v>
      </c>
      <c r="Z40" s="52"/>
      <c r="AA40" s="6">
        <f>SUM(AA38:AA39)</f>
        <v>27</v>
      </c>
      <c r="AB40" s="6">
        <f>SUM(AB38:AB39)</f>
        <v>54</v>
      </c>
      <c r="AC40" s="6">
        <f t="shared" ref="AC40:AX40" si="11">SUM(AC38:AC39)</f>
        <v>54</v>
      </c>
      <c r="AD40" s="6">
        <f t="shared" si="11"/>
        <v>54</v>
      </c>
      <c r="AE40" s="6">
        <f t="shared" si="11"/>
        <v>54</v>
      </c>
      <c r="AF40" s="6">
        <f t="shared" si="11"/>
        <v>54</v>
      </c>
      <c r="AG40" s="6">
        <f t="shared" si="11"/>
        <v>54</v>
      </c>
      <c r="AH40" s="6">
        <f t="shared" si="11"/>
        <v>54</v>
      </c>
      <c r="AI40" s="6">
        <f t="shared" si="11"/>
        <v>54</v>
      </c>
      <c r="AJ40" s="6">
        <f t="shared" si="11"/>
        <v>54</v>
      </c>
      <c r="AK40" s="6">
        <f t="shared" si="11"/>
        <v>54</v>
      </c>
      <c r="AL40" s="6">
        <f t="shared" si="11"/>
        <v>54</v>
      </c>
      <c r="AM40" s="6">
        <f t="shared" si="11"/>
        <v>54</v>
      </c>
      <c r="AN40" s="6">
        <f t="shared" si="11"/>
        <v>54</v>
      </c>
      <c r="AO40" s="6">
        <f t="shared" si="11"/>
        <v>54</v>
      </c>
      <c r="AP40" s="6">
        <f t="shared" si="11"/>
        <v>54</v>
      </c>
      <c r="AQ40" s="6">
        <f t="shared" si="11"/>
        <v>54</v>
      </c>
      <c r="AR40" s="6">
        <f t="shared" si="11"/>
        <v>54</v>
      </c>
      <c r="AS40" s="6">
        <f t="shared" si="11"/>
        <v>54</v>
      </c>
      <c r="AT40" s="6">
        <f t="shared" si="11"/>
        <v>54</v>
      </c>
      <c r="AU40" s="6">
        <f t="shared" si="11"/>
        <v>54</v>
      </c>
      <c r="AV40" s="6">
        <f t="shared" si="11"/>
        <v>36</v>
      </c>
      <c r="AW40" s="6">
        <f t="shared" si="11"/>
        <v>36</v>
      </c>
      <c r="AX40" s="6">
        <f t="shared" si="11"/>
        <v>54</v>
      </c>
      <c r="AY40" s="48"/>
      <c r="AZ40" s="60">
        <f>SUM(AB40:AW40)</f>
        <v>1152</v>
      </c>
      <c r="BA40" s="52"/>
      <c r="BB40" s="6"/>
      <c r="BC40" s="6"/>
      <c r="BD40" s="6"/>
      <c r="BE40" s="6"/>
      <c r="BF40" s="6"/>
      <c r="BG40" s="6"/>
      <c r="BH40" s="6"/>
      <c r="BI40" s="6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66.75" customHeight="1">
      <c r="A42" s="81" t="s">
        <v>20</v>
      </c>
      <c r="B42" s="81"/>
      <c r="C42" s="81"/>
      <c r="D42" s="81"/>
      <c r="E42" s="81"/>
      <c r="F42" s="82" t="s">
        <v>21</v>
      </c>
      <c r="G42" s="82"/>
      <c r="H42" s="82"/>
      <c r="I42" s="2"/>
      <c r="J42" s="82" t="s">
        <v>22</v>
      </c>
      <c r="K42" s="82"/>
      <c r="L42" s="82"/>
      <c r="M42" s="81"/>
      <c r="N42" s="81"/>
      <c r="O42" s="2"/>
      <c r="P42" s="82" t="s">
        <v>24</v>
      </c>
      <c r="Q42" s="82"/>
      <c r="R42" s="82"/>
      <c r="S42" s="81"/>
      <c r="T42" s="2"/>
      <c r="U42" s="2"/>
      <c r="V42" s="82" t="s">
        <v>82</v>
      </c>
      <c r="W42" s="82"/>
      <c r="X42" s="82"/>
      <c r="Y42" s="5"/>
      <c r="Z42" s="2"/>
      <c r="AA42" s="82" t="s">
        <v>47</v>
      </c>
      <c r="AB42" s="82"/>
      <c r="AC42" s="81"/>
      <c r="AD42" s="81"/>
      <c r="AE42" s="2"/>
      <c r="AF42" s="82" t="s">
        <v>25</v>
      </c>
      <c r="AG42" s="82"/>
      <c r="AI42" s="82" t="s">
        <v>26</v>
      </c>
      <c r="AJ42" s="82"/>
      <c r="AK42" s="82"/>
      <c r="AL42" s="82"/>
      <c r="AN42" s="82" t="s">
        <v>28</v>
      </c>
      <c r="AO42" s="82"/>
      <c r="AQ42" s="81" t="s">
        <v>30</v>
      </c>
      <c r="AR42" s="81"/>
      <c r="AS42" s="81"/>
      <c r="AU42" s="82" t="s">
        <v>44</v>
      </c>
      <c r="AV42" s="82"/>
      <c r="AW42" s="82"/>
      <c r="AX42" s="38"/>
      <c r="BA42" s="109" t="s">
        <v>46</v>
      </c>
      <c r="BB42" s="109"/>
      <c r="BC42" s="110"/>
      <c r="BD42" s="110"/>
      <c r="BF42" s="81" t="s">
        <v>49</v>
      </c>
      <c r="BG42" s="81"/>
      <c r="BH42" s="81"/>
    </row>
    <row r="43" spans="1:75" ht="15" customHeight="1">
      <c r="G43" s="83" t="s">
        <v>19</v>
      </c>
      <c r="L43" s="85" t="s">
        <v>23</v>
      </c>
      <c r="Q43" s="103" t="s">
        <v>43</v>
      </c>
      <c r="R43" s="104"/>
      <c r="W43" s="107" t="s">
        <v>81</v>
      </c>
      <c r="AB43" s="111" t="s">
        <v>48</v>
      </c>
      <c r="AC43" s="115"/>
      <c r="AF43" s="97" t="s">
        <v>42</v>
      </c>
      <c r="AG43" s="98"/>
      <c r="AJ43" s="101" t="s">
        <v>27</v>
      </c>
      <c r="AK43" s="2"/>
      <c r="AO43" s="101" t="s">
        <v>29</v>
      </c>
      <c r="AR43" s="95" t="s">
        <v>51</v>
      </c>
      <c r="AV43" s="101" t="s">
        <v>45</v>
      </c>
      <c r="BB43" s="111" t="s">
        <v>80</v>
      </c>
      <c r="BC43" s="112"/>
      <c r="BF43" s="68" t="s">
        <v>50</v>
      </c>
      <c r="BG43" s="117"/>
      <c r="BH43" s="118"/>
    </row>
    <row r="44" spans="1:75">
      <c r="G44" s="84"/>
      <c r="L44" s="86"/>
      <c r="Q44" s="105"/>
      <c r="R44" s="106"/>
      <c r="W44" s="108"/>
      <c r="AB44" s="113"/>
      <c r="AC44" s="116"/>
      <c r="AF44" s="99"/>
      <c r="AG44" s="100"/>
      <c r="AJ44" s="102"/>
      <c r="AK44" s="2"/>
      <c r="AO44" s="102"/>
      <c r="AR44" s="96"/>
      <c r="AV44" s="102"/>
      <c r="BB44" s="113"/>
      <c r="BC44" s="114"/>
      <c r="BF44" s="119"/>
      <c r="BG44" s="120"/>
      <c r="BH44" s="121"/>
    </row>
    <row r="48" spans="1:75">
      <c r="AM48" s="7"/>
    </row>
  </sheetData>
  <mergeCells count="55">
    <mergeCell ref="F8:F10"/>
    <mergeCell ref="E8:E10"/>
    <mergeCell ref="D8:D10"/>
    <mergeCell ref="C8:C10"/>
    <mergeCell ref="B8:B10"/>
    <mergeCell ref="BA42:BD42"/>
    <mergeCell ref="BB43:BC44"/>
    <mergeCell ref="AB43:AC44"/>
    <mergeCell ref="BF42:BH42"/>
    <mergeCell ref="BF43:BH44"/>
    <mergeCell ref="AU42:AW42"/>
    <mergeCell ref="AV43:AV44"/>
    <mergeCell ref="B38:C38"/>
    <mergeCell ref="B39:C39"/>
    <mergeCell ref="B40:C40"/>
    <mergeCell ref="AQ42:AS42"/>
    <mergeCell ref="AR43:AR44"/>
    <mergeCell ref="AF43:AG44"/>
    <mergeCell ref="AF42:AG42"/>
    <mergeCell ref="AI42:AL42"/>
    <mergeCell ref="AJ43:AJ44"/>
    <mergeCell ref="AN42:AO42"/>
    <mergeCell ref="AO43:AO44"/>
    <mergeCell ref="Q43:R44"/>
    <mergeCell ref="V42:X42"/>
    <mergeCell ref="W43:W44"/>
    <mergeCell ref="AA42:AD42"/>
    <mergeCell ref="G3:BI3"/>
    <mergeCell ref="G5:BI5"/>
    <mergeCell ref="A42:E42"/>
    <mergeCell ref="F42:H42"/>
    <mergeCell ref="G43:G44"/>
    <mergeCell ref="J42:N42"/>
    <mergeCell ref="L43:L44"/>
    <mergeCell ref="P42:S42"/>
    <mergeCell ref="A1:A7"/>
    <mergeCell ref="B1:B7"/>
    <mergeCell ref="A8:A37"/>
    <mergeCell ref="D1:F2"/>
    <mergeCell ref="D3:D7"/>
    <mergeCell ref="E3:E7"/>
    <mergeCell ref="F3:F7"/>
    <mergeCell ref="C1:C7"/>
    <mergeCell ref="G1:J1"/>
    <mergeCell ref="P1:S1"/>
    <mergeCell ref="K1:O1"/>
    <mergeCell ref="T1:X1"/>
    <mergeCell ref="Z1:AC1"/>
    <mergeCell ref="BA1:BF1"/>
    <mergeCell ref="BG1:BI1"/>
    <mergeCell ref="AD1:AG1"/>
    <mergeCell ref="AH1:AL1"/>
    <mergeCell ref="AM1:AP1"/>
    <mergeCell ref="AQ1:AT1"/>
    <mergeCell ref="AU1:AZ1"/>
  </mergeCells>
  <pageMargins left="0" right="0" top="0.39370078740157483" bottom="0" header="0.31496062992125984" footer="0.31496062992125984"/>
  <pageSetup paperSize="9" scale="4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2021-12-05T22:39:57Z</dcterms:modified>
</cp:coreProperties>
</file>