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36" i="1"/>
  <c r="Y36"/>
  <c r="F43"/>
  <c r="D43"/>
  <c r="E43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7"/>
  <c r="D38"/>
  <c r="D39"/>
  <c r="D40"/>
  <c r="D41"/>
  <c r="D11"/>
  <c r="AB42"/>
  <c r="AB44" s="1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7"/>
  <c r="AZ38"/>
  <c r="AZ39"/>
  <c r="AZ40"/>
  <c r="AZ41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7"/>
  <c r="Y38"/>
  <c r="Y39"/>
  <c r="Y40"/>
  <c r="Y41"/>
  <c r="Y12"/>
  <c r="Y13"/>
  <c r="F42"/>
  <c r="F44" s="1"/>
  <c r="E42" l="1"/>
  <c r="E44" l="1"/>
  <c r="D42"/>
  <c r="D44" s="1"/>
  <c r="AZ43"/>
  <c r="Y43"/>
  <c r="AC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D42"/>
  <c r="AZ12"/>
  <c r="AZ13"/>
  <c r="AZ14"/>
  <c r="AZ11"/>
  <c r="Y11"/>
  <c r="Y42" s="1"/>
  <c r="H42"/>
  <c r="H44" s="1"/>
  <c r="I42"/>
  <c r="I44" s="1"/>
  <c r="J42"/>
  <c r="J44" s="1"/>
  <c r="K42"/>
  <c r="K44" s="1"/>
  <c r="L42"/>
  <c r="L44" s="1"/>
  <c r="M42"/>
  <c r="M44" s="1"/>
  <c r="N42"/>
  <c r="N44" s="1"/>
  <c r="O42"/>
  <c r="O44" s="1"/>
  <c r="P42"/>
  <c r="P44" s="1"/>
  <c r="Q42"/>
  <c r="Q44" s="1"/>
  <c r="R42"/>
  <c r="R44" s="1"/>
  <c r="S42"/>
  <c r="S44" s="1"/>
  <c r="T42"/>
  <c r="T44" s="1"/>
  <c r="U42"/>
  <c r="U44" s="1"/>
  <c r="V42"/>
  <c r="V44" s="1"/>
  <c r="W42"/>
  <c r="W44" s="1"/>
  <c r="X42"/>
  <c r="X44" s="1"/>
  <c r="G42"/>
  <c r="G44" s="1"/>
  <c r="Y44" l="1"/>
  <c r="AZ42"/>
  <c r="AC44"/>
  <c r="AE44"/>
  <c r="AF44"/>
  <c r="AG44"/>
  <c r="AH44"/>
  <c r="AI44"/>
  <c r="AJ44"/>
  <c r="AM44"/>
  <c r="AN44"/>
  <c r="AO44"/>
  <c r="AP44"/>
  <c r="AQ44"/>
  <c r="AR44"/>
  <c r="AS44"/>
  <c r="AT44"/>
  <c r="AU44"/>
  <c r="AV44"/>
  <c r="AW44"/>
  <c r="AX44"/>
  <c r="AD44"/>
  <c r="AL44" l="1"/>
  <c r="AK44"/>
  <c r="AZ44" l="1"/>
</calcChain>
</file>

<file path=xl/sharedStrings.xml><?xml version="1.0" encoding="utf-8"?>
<sst xmlns="http://schemas.openxmlformats.org/spreadsheetml/2006/main" count="242" uniqueCount="159">
  <si>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</si>
  <si>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</si>
  <si>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</si>
  <si>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</si>
  <si>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</si>
  <si>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</si>
  <si>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</si>
  <si>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</si>
  <si>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</si>
  <si>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</si>
  <si>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</si>
  <si>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</si>
  <si>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</si>
  <si>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</si>
  <si>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</si>
  <si>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</si>
  <si>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</si>
  <si>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</si>
  <si>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</si>
  <si>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</si>
  <si>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</si>
  <si>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</si>
  <si>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</si>
  <si>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</si>
  <si>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</si>
  <si>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</si>
  <si>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</si>
  <si>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</si>
  <si>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</si>
  <si>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</si>
  <si>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</si>
  <si>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</si>
  <si>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</si>
  <si>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</si>
  <si>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Максимальное кол-во часов в неделю</t>
  </si>
  <si>
    <t>Итого 1 семестр</t>
  </si>
  <si>
    <t>Иностранный язык</t>
  </si>
  <si>
    <t>Физическая культура</t>
  </si>
  <si>
    <t>П.00</t>
  </si>
  <si>
    <t>Профессиональный цикл</t>
  </si>
  <si>
    <t>◦◦</t>
  </si>
  <si>
    <t>::</t>
  </si>
  <si>
    <t>Защита курсовой работы</t>
  </si>
  <si>
    <t>КР</t>
  </si>
  <si>
    <t>Практика преддипломная</t>
  </si>
  <si>
    <t>Подготовка ВКР</t>
  </si>
  <si>
    <t>ПВКР</t>
  </si>
  <si>
    <t>Защита ВКР</t>
  </si>
  <si>
    <t>ЗВКР</t>
  </si>
  <si>
    <t>˭</t>
  </si>
  <si>
    <t>Итого 2 семестр</t>
  </si>
  <si>
    <t>ОГСЭ.00</t>
  </si>
  <si>
    <t>ПМ.00</t>
  </si>
  <si>
    <t>Профессиональные модули</t>
  </si>
  <si>
    <t>ОП.00</t>
  </si>
  <si>
    <t>Общепрофессиональные дисциплины</t>
  </si>
  <si>
    <t>ПМ.01</t>
  </si>
  <si>
    <t>Диагностическя деятельность</t>
  </si>
  <si>
    <t>Лечебная деятельность</t>
  </si>
  <si>
    <t>Лечение пациентов терапевтического профиля</t>
  </si>
  <si>
    <t>3 курс</t>
  </si>
  <si>
    <t>пп</t>
  </si>
  <si>
    <t>Фтизиатрия</t>
  </si>
  <si>
    <t>Лечение пациентов хирургического профиля</t>
  </si>
  <si>
    <t>Медико-социальная деятельность</t>
  </si>
  <si>
    <t>Проведение обледования и диагностика пациентов хирургического профиля. Травматология</t>
  </si>
  <si>
    <t>МДК0103</t>
  </si>
  <si>
    <t>Проведение диагностики и обследование пациентов в офтальмологии</t>
  </si>
  <si>
    <t>Медико-социальная реабилитация</t>
  </si>
  <si>
    <t>ГЭ</t>
  </si>
  <si>
    <t>Государственный экзамен</t>
  </si>
  <si>
    <t>ПДП</t>
  </si>
  <si>
    <t>уп</t>
  </si>
  <si>
    <t>Май</t>
  </si>
  <si>
    <t xml:space="preserve">Проведение обледования и диагностика пациентов хирургического профиля. </t>
  </si>
  <si>
    <t>Общий гуманитарный и социально-экономический цикл</t>
  </si>
  <si>
    <t xml:space="preserve">Психология </t>
  </si>
  <si>
    <t>Безопасность жизнедеятельности</t>
  </si>
  <si>
    <t>Гериатрия</t>
  </si>
  <si>
    <t>Проведение обследования и диагностика пациентов в акушерстве и гинекологии</t>
  </si>
  <si>
    <t>Проведение диагностики и обследование пациентов при инфекционной патологии и в дерматовенерологии</t>
  </si>
  <si>
    <t>Инфекционные болезни</t>
  </si>
  <si>
    <t>Кожные болезни</t>
  </si>
  <si>
    <t>Лечение пациентов детского возраста</t>
  </si>
  <si>
    <t>01.09-04.09</t>
  </si>
  <si>
    <t>13.09-18.09</t>
  </si>
  <si>
    <t>20.09-25.09</t>
  </si>
  <si>
    <t>27.09-02.10</t>
  </si>
  <si>
    <t>04.10-09.10</t>
  </si>
  <si>
    <t>11.10-16.10</t>
  </si>
  <si>
    <t>18.10-23.10</t>
  </si>
  <si>
    <t>25.10-30.10</t>
  </si>
  <si>
    <t>01.11-06.11</t>
  </si>
  <si>
    <t>08.11-13.11</t>
  </si>
  <si>
    <t>15.11-20.11</t>
  </si>
  <si>
    <t>22.11-27.11</t>
  </si>
  <si>
    <t>29.11-04.12</t>
  </si>
  <si>
    <t>06.12-11.12</t>
  </si>
  <si>
    <t>13.12-18.12</t>
  </si>
  <si>
    <t>20.12-25.12</t>
  </si>
  <si>
    <t>06.09-11.0-</t>
  </si>
  <si>
    <t>27.12-31.12.</t>
  </si>
  <si>
    <t>03.01-09.01</t>
  </si>
  <si>
    <t>10.01-15.01</t>
  </si>
  <si>
    <t>17.01-22.01</t>
  </si>
  <si>
    <t>24.01-29.01</t>
  </si>
  <si>
    <t>31.01-05.02</t>
  </si>
  <si>
    <t>07.02-12.02</t>
  </si>
  <si>
    <t>14.02-19.02</t>
  </si>
  <si>
    <t>21.02-26.02</t>
  </si>
  <si>
    <t>28.02-05.03</t>
  </si>
  <si>
    <t>07.03-12.03</t>
  </si>
  <si>
    <t>14.03-19.03</t>
  </si>
  <si>
    <t>21.03-26.03</t>
  </si>
  <si>
    <t>28.03-02.04</t>
  </si>
  <si>
    <t>04.04-09.04</t>
  </si>
  <si>
    <t>11.04-16.04</t>
  </si>
  <si>
    <t>18.04-23.04</t>
  </si>
  <si>
    <t>25.04-30.04</t>
  </si>
  <si>
    <t>03.05-07.05</t>
  </si>
  <si>
    <t>11.05-14.05</t>
  </si>
  <si>
    <t>16.05-21.05</t>
  </si>
  <si>
    <t>23.05-28.05</t>
  </si>
  <si>
    <t>30.05-04.06</t>
  </si>
  <si>
    <t>06.06-11.06</t>
  </si>
  <si>
    <t>14.06-18.06</t>
  </si>
  <si>
    <t>20.06-25.06</t>
  </si>
  <si>
    <t>27.06-02.07</t>
  </si>
  <si>
    <t>04.07-09.07</t>
  </si>
  <si>
    <t>11.07-16.07</t>
  </si>
  <si>
    <t>18.07-23.07</t>
  </si>
  <si>
    <t>25.07-30.07</t>
  </si>
  <si>
    <t>01.08-06.08</t>
  </si>
  <si>
    <t>08.08-13.08</t>
  </si>
  <si>
    <t>15.08-20.08</t>
  </si>
  <si>
    <t>22.08-27.08</t>
  </si>
  <si>
    <t>29.08-03.09</t>
  </si>
  <si>
    <t>ОП02</t>
  </si>
  <si>
    <t>ОП10</t>
  </si>
  <si>
    <t>Проведение обследования и диагностика пациентов различных возрастных групп терапевтического профиля:</t>
  </si>
  <si>
    <t>Проведение обследования и диагностика пациентов хирургического профиля. Онкология</t>
  </si>
  <si>
    <t>Проведение обследования и диагностика пациентов в стоматологии</t>
  </si>
  <si>
    <t>Неотложная медицинская помощь на догоспитальном этапе</t>
  </si>
  <si>
    <t>МДК0301</t>
  </si>
  <si>
    <t>Дифференциальная диагностика и оказание неотложной помощи на догоспитальном этапе</t>
  </si>
  <si>
    <t>ОГСЭ03</t>
  </si>
  <si>
    <t>ОГСЭ04</t>
  </si>
  <si>
    <t>МДК0102</t>
  </si>
  <si>
    <t>МДК 0103</t>
  </si>
  <si>
    <t>МДК0105</t>
  </si>
  <si>
    <t>МДК0106</t>
  </si>
  <si>
    <t>ПМ02</t>
  </si>
  <si>
    <t>МДК0201</t>
  </si>
  <si>
    <t>МДК0202</t>
  </si>
  <si>
    <t>МДК0203</t>
  </si>
  <si>
    <t>ПМ03</t>
  </si>
  <si>
    <t>ПМ05</t>
  </si>
  <si>
    <t>МДК0501</t>
  </si>
  <si>
    <t>Курсовая работа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</si>
</sst>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sz val="2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28"/>
      <color theme="1"/>
      <name val="Calibri"/>
      <family val="2"/>
      <charset val="204"/>
    </font>
    <font>
      <sz val="2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0" fillId="0" borderId="1" xfId="0" applyFont="1" applyBorder="1"/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16" fontId="8" fillId="0" borderId="1" xfId="0" applyNumberFormat="1" applyFont="1" applyBorder="1" applyAlignment="1">
      <alignment horizontal="center" vertical="center" textRotation="90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  <xf numFmtId="0" fontId="8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3" xfId="0" applyFont="1" applyFill="1" applyBorder="1"/>
    <xf numFmtId="0" fontId="8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/>
    <xf numFmtId="0" fontId="13" fillId="0" borderId="1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/>
    <xf numFmtId="0" fontId="0" fillId="2" borderId="1" xfId="0" applyFont="1" applyFill="1" applyBorder="1"/>
    <xf numFmtId="0" fontId="0" fillId="2" borderId="1" xfId="0" applyFill="1" applyBorder="1"/>
    <xf numFmtId="0" fontId="0" fillId="0" borderId="1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16" fontId="8" fillId="0" borderId="14" xfId="0" applyNumberFormat="1" applyFont="1" applyBorder="1" applyAlignment="1">
      <alignment horizontal="center" vertical="center" textRotation="90"/>
    </xf>
    <xf numFmtId="0" fontId="1" fillId="0" borderId="5" xfId="0" applyFont="1" applyFill="1" applyBorder="1" applyAlignment="1">
      <alignment vertic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9" xfId="0" applyFont="1" applyBorder="1" applyAlignment="1"/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/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2"/>
  <sheetViews>
    <sheetView tabSelected="1" zoomScale="90" zoomScaleNormal="9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E10" sqref="E10"/>
    </sheetView>
  </sheetViews>
  <sheetFormatPr defaultRowHeight="15"/>
  <cols>
    <col min="1" max="1" width="4.85546875" customWidth="1"/>
    <col min="2" max="2" width="11.28515625" customWidth="1"/>
    <col min="3" max="3" width="29.140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5.140625" style="31" customWidth="1"/>
    <col min="26" max="26" width="5" style="31" bestFit="1" customWidth="1"/>
    <col min="27" max="27" width="4" style="31" customWidth="1"/>
    <col min="28" max="28" width="3.5703125" style="31" customWidth="1"/>
    <col min="29" max="29" width="4.5703125" style="31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.140625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4.7109375" style="19" customWidth="1"/>
    <col min="52" max="52" width="5.42578125" style="19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 ht="15.75" thickBot="1">
      <c r="A1" s="76" t="s">
        <v>0</v>
      </c>
      <c r="B1" s="76" t="s">
        <v>1</v>
      </c>
      <c r="C1" s="80" t="s">
        <v>31</v>
      </c>
      <c r="D1" s="78" t="s">
        <v>2</v>
      </c>
      <c r="E1" s="78"/>
      <c r="F1" s="78"/>
      <c r="G1" s="57" t="s">
        <v>17</v>
      </c>
      <c r="H1" s="57"/>
      <c r="I1" s="57"/>
      <c r="J1" s="57"/>
      <c r="K1" s="58" t="s">
        <v>16</v>
      </c>
      <c r="L1" s="59"/>
      <c r="M1" s="59"/>
      <c r="N1" s="59"/>
      <c r="O1" s="60"/>
      <c r="P1" s="58" t="s">
        <v>15</v>
      </c>
      <c r="Q1" s="62"/>
      <c r="R1" s="62"/>
      <c r="S1" s="63"/>
      <c r="T1" s="58" t="s">
        <v>14</v>
      </c>
      <c r="U1" s="59"/>
      <c r="V1" s="59"/>
      <c r="W1" s="59"/>
      <c r="X1" s="60"/>
      <c r="Y1" s="52"/>
      <c r="Z1" s="57" t="s">
        <v>13</v>
      </c>
      <c r="AA1" s="57"/>
      <c r="AB1" s="57"/>
      <c r="AC1" s="57"/>
      <c r="AD1" s="57" t="s">
        <v>12</v>
      </c>
      <c r="AE1" s="57"/>
      <c r="AF1" s="57"/>
      <c r="AG1" s="57"/>
      <c r="AH1" s="57" t="s">
        <v>11</v>
      </c>
      <c r="AI1" s="57"/>
      <c r="AJ1" s="57"/>
      <c r="AK1" s="57"/>
      <c r="AL1" s="57"/>
      <c r="AM1" s="57" t="s">
        <v>10</v>
      </c>
      <c r="AN1" s="57"/>
      <c r="AO1" s="57"/>
      <c r="AP1" s="57"/>
      <c r="AQ1" s="57" t="s">
        <v>73</v>
      </c>
      <c r="AR1" s="57"/>
      <c r="AS1" s="57"/>
      <c r="AT1" s="57"/>
      <c r="AU1" s="58" t="s">
        <v>9</v>
      </c>
      <c r="AV1" s="59"/>
      <c r="AW1" s="59"/>
      <c r="AX1" s="59"/>
      <c r="AY1" s="59"/>
      <c r="AZ1" s="60"/>
      <c r="BA1" s="61" t="s">
        <v>8</v>
      </c>
      <c r="BB1" s="59"/>
      <c r="BC1" s="59"/>
      <c r="BD1" s="59"/>
      <c r="BE1" s="59"/>
      <c r="BF1" s="60"/>
      <c r="BG1" s="57" t="s">
        <v>7</v>
      </c>
      <c r="BH1" s="57"/>
      <c r="BI1" s="57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 thickBot="1">
      <c r="A2" s="76"/>
      <c r="B2" s="76"/>
      <c r="C2" s="81"/>
      <c r="D2" s="78"/>
      <c r="E2" s="78"/>
      <c r="F2" s="78"/>
      <c r="G2" s="14" t="s">
        <v>84</v>
      </c>
      <c r="H2" s="14" t="s">
        <v>100</v>
      </c>
      <c r="I2" s="48" t="s">
        <v>85</v>
      </c>
      <c r="J2" s="14" t="s">
        <v>86</v>
      </c>
      <c r="K2" s="14" t="s">
        <v>87</v>
      </c>
      <c r="L2" s="14" t="s">
        <v>88</v>
      </c>
      <c r="M2" s="14" t="s">
        <v>89</v>
      </c>
      <c r="N2" s="14" t="s">
        <v>90</v>
      </c>
      <c r="O2" s="14" t="s">
        <v>91</v>
      </c>
      <c r="P2" s="14" t="s">
        <v>92</v>
      </c>
      <c r="Q2" s="14" t="s">
        <v>93</v>
      </c>
      <c r="R2" s="14" t="s">
        <v>94</v>
      </c>
      <c r="S2" s="14" t="s">
        <v>95</v>
      </c>
      <c r="T2" s="14" t="s">
        <v>96</v>
      </c>
      <c r="U2" s="14" t="s">
        <v>97</v>
      </c>
      <c r="V2" s="14" t="s">
        <v>98</v>
      </c>
      <c r="W2" s="14" t="s">
        <v>99</v>
      </c>
      <c r="X2" s="49" t="s">
        <v>101</v>
      </c>
      <c r="Y2" s="23" t="s">
        <v>35</v>
      </c>
      <c r="Z2" s="50" t="s">
        <v>102</v>
      </c>
      <c r="AA2" s="14" t="s">
        <v>103</v>
      </c>
      <c r="AB2" s="14" t="s">
        <v>104</v>
      </c>
      <c r="AC2" s="15" t="s">
        <v>105</v>
      </c>
      <c r="AD2" s="15" t="s">
        <v>106</v>
      </c>
      <c r="AE2" s="15" t="s">
        <v>107</v>
      </c>
      <c r="AF2" s="14" t="s">
        <v>108</v>
      </c>
      <c r="AG2" s="14" t="s">
        <v>109</v>
      </c>
      <c r="AH2" s="15" t="s">
        <v>110</v>
      </c>
      <c r="AI2" s="14" t="s">
        <v>111</v>
      </c>
      <c r="AJ2" s="14" t="s">
        <v>112</v>
      </c>
      <c r="AK2" s="14" t="s">
        <v>113</v>
      </c>
      <c r="AL2" s="14" t="s">
        <v>114</v>
      </c>
      <c r="AM2" s="14" t="s">
        <v>115</v>
      </c>
      <c r="AN2" s="14" t="s">
        <v>116</v>
      </c>
      <c r="AO2" s="15" t="s">
        <v>117</v>
      </c>
      <c r="AP2" s="15" t="s">
        <v>118</v>
      </c>
      <c r="AQ2" s="14" t="s">
        <v>119</v>
      </c>
      <c r="AR2" s="14" t="s">
        <v>120</v>
      </c>
      <c r="AS2" s="14" t="s">
        <v>121</v>
      </c>
      <c r="AT2" s="14" t="s">
        <v>122</v>
      </c>
      <c r="AU2" s="14" t="s">
        <v>123</v>
      </c>
      <c r="AV2" s="14" t="s">
        <v>124</v>
      </c>
      <c r="AW2" s="15" t="s">
        <v>125</v>
      </c>
      <c r="AX2" s="14" t="s">
        <v>126</v>
      </c>
      <c r="AY2" s="49" t="s">
        <v>127</v>
      </c>
      <c r="AZ2" s="51" t="s">
        <v>50</v>
      </c>
      <c r="BA2" s="50" t="s">
        <v>128</v>
      </c>
      <c r="BB2" s="14" t="s">
        <v>129</v>
      </c>
      <c r="BC2" s="14" t="s">
        <v>130</v>
      </c>
      <c r="BD2" s="14" t="s">
        <v>131</v>
      </c>
      <c r="BE2" s="14" t="s">
        <v>132</v>
      </c>
      <c r="BF2" s="14" t="s">
        <v>133</v>
      </c>
      <c r="BG2" s="14" t="s">
        <v>134</v>
      </c>
      <c r="BH2" s="14" t="s">
        <v>135</v>
      </c>
      <c r="BI2" s="15" t="s">
        <v>136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76"/>
      <c r="B3" s="76"/>
      <c r="C3" s="81"/>
      <c r="D3" s="79" t="s">
        <v>3</v>
      </c>
      <c r="E3" s="79" t="s">
        <v>4</v>
      </c>
      <c r="F3" s="79" t="s">
        <v>5</v>
      </c>
      <c r="G3" s="64" t="s">
        <v>6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6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76"/>
      <c r="B4" s="76"/>
      <c r="C4" s="81"/>
      <c r="D4" s="79"/>
      <c r="E4" s="79"/>
      <c r="F4" s="79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24">
        <v>19</v>
      </c>
      <c r="Z4" s="24"/>
      <c r="AA4" s="24">
        <v>20</v>
      </c>
      <c r="AB4" s="24">
        <v>21</v>
      </c>
      <c r="AC4" s="24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>
        <v>44</v>
      </c>
      <c r="AZ4" s="3"/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76"/>
      <c r="B5" s="76"/>
      <c r="C5" s="81"/>
      <c r="D5" s="79"/>
      <c r="E5" s="79"/>
      <c r="F5" s="79"/>
      <c r="G5" s="67" t="s">
        <v>18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9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>
      <c r="A6" s="76"/>
      <c r="B6" s="76"/>
      <c r="C6" s="81"/>
      <c r="D6" s="79"/>
      <c r="E6" s="79"/>
      <c r="F6" s="79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25"/>
      <c r="Z6" s="25"/>
      <c r="AA6" s="26"/>
      <c r="AB6" s="26"/>
      <c r="AC6" s="26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20"/>
      <c r="AZ6" s="13"/>
      <c r="BA6" s="7"/>
      <c r="BB6" s="7"/>
      <c r="BC6" s="7"/>
      <c r="BD6" s="7"/>
      <c r="BE6" s="7"/>
      <c r="BF6" s="7"/>
      <c r="BG6" s="7"/>
      <c r="BH6" s="7"/>
      <c r="BI6" s="8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76"/>
      <c r="B7" s="76"/>
      <c r="C7" s="82"/>
      <c r="D7" s="79"/>
      <c r="E7" s="79"/>
      <c r="F7" s="79"/>
      <c r="G7" s="9" t="s">
        <v>19</v>
      </c>
      <c r="H7" s="9" t="s">
        <v>19</v>
      </c>
      <c r="I7" s="9" t="s">
        <v>19</v>
      </c>
      <c r="J7" s="9" t="s">
        <v>19</v>
      </c>
      <c r="K7" s="9" t="s">
        <v>19</v>
      </c>
      <c r="L7" s="9" t="s">
        <v>19</v>
      </c>
      <c r="M7" s="9" t="s">
        <v>19</v>
      </c>
      <c r="N7" s="9" t="s">
        <v>19</v>
      </c>
      <c r="O7" s="9" t="s">
        <v>19</v>
      </c>
      <c r="P7" s="9" t="s">
        <v>19</v>
      </c>
      <c r="Q7" s="9" t="s">
        <v>19</v>
      </c>
      <c r="R7" s="9" t="s">
        <v>19</v>
      </c>
      <c r="S7" s="9" t="s">
        <v>19</v>
      </c>
      <c r="T7" s="17" t="s">
        <v>61</v>
      </c>
      <c r="U7" s="17" t="s">
        <v>61</v>
      </c>
      <c r="V7" s="17" t="s">
        <v>61</v>
      </c>
      <c r="W7" s="17" t="s">
        <v>61</v>
      </c>
      <c r="X7" s="18" t="s">
        <v>41</v>
      </c>
      <c r="Y7" s="27"/>
      <c r="Z7" s="28" t="s">
        <v>49</v>
      </c>
      <c r="AA7" s="28" t="s">
        <v>49</v>
      </c>
      <c r="AB7" s="29" t="s">
        <v>49</v>
      </c>
      <c r="AC7" s="30" t="s">
        <v>19</v>
      </c>
      <c r="AD7" s="9" t="s">
        <v>19</v>
      </c>
      <c r="AE7" s="9" t="s">
        <v>19</v>
      </c>
      <c r="AF7" s="9" t="s">
        <v>19</v>
      </c>
      <c r="AG7" s="9" t="s">
        <v>19</v>
      </c>
      <c r="AH7" s="9" t="s">
        <v>19</v>
      </c>
      <c r="AI7" s="9" t="s">
        <v>19</v>
      </c>
      <c r="AJ7" s="9" t="s">
        <v>19</v>
      </c>
      <c r="AK7" s="9" t="s">
        <v>19</v>
      </c>
      <c r="AL7" s="11" t="s">
        <v>19</v>
      </c>
      <c r="AM7" s="11" t="s">
        <v>19</v>
      </c>
      <c r="AN7" s="11" t="s">
        <v>19</v>
      </c>
      <c r="AO7" s="17" t="s">
        <v>72</v>
      </c>
      <c r="AP7" s="17" t="s">
        <v>72</v>
      </c>
      <c r="AQ7" s="17" t="s">
        <v>61</v>
      </c>
      <c r="AR7" s="17" t="s">
        <v>61</v>
      </c>
      <c r="AS7" s="17" t="s">
        <v>61</v>
      </c>
      <c r="AT7" s="17" t="s">
        <v>61</v>
      </c>
      <c r="AU7" s="17" t="s">
        <v>61</v>
      </c>
      <c r="AV7" s="17" t="s">
        <v>61</v>
      </c>
      <c r="AW7" s="17" t="s">
        <v>61</v>
      </c>
      <c r="AX7" s="17" t="s">
        <v>61</v>
      </c>
      <c r="AY7" s="10" t="s">
        <v>41</v>
      </c>
      <c r="AZ7" s="10"/>
      <c r="BA7" s="12" t="s">
        <v>49</v>
      </c>
      <c r="BB7" s="12" t="s">
        <v>49</v>
      </c>
      <c r="BC7" s="12" t="s">
        <v>49</v>
      </c>
      <c r="BD7" s="12" t="s">
        <v>49</v>
      </c>
      <c r="BE7" s="12" t="s">
        <v>49</v>
      </c>
      <c r="BF7" s="12" t="s">
        <v>49</v>
      </c>
      <c r="BG7" s="12" t="s">
        <v>49</v>
      </c>
      <c r="BH7" s="12" t="s">
        <v>49</v>
      </c>
      <c r="BI7" s="12" t="s">
        <v>49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77" t="s">
        <v>60</v>
      </c>
      <c r="B8" s="115"/>
      <c r="C8" s="115"/>
      <c r="D8" s="113"/>
      <c r="E8" s="113"/>
      <c r="F8" s="113"/>
      <c r="G8" s="4"/>
      <c r="H8" s="4"/>
      <c r="I8" s="9"/>
      <c r="J8" s="9"/>
      <c r="K8" s="21" t="s">
        <v>40</v>
      </c>
      <c r="L8" s="21" t="s">
        <v>40</v>
      </c>
      <c r="M8" s="21" t="s">
        <v>40</v>
      </c>
      <c r="N8" s="21" t="s">
        <v>40</v>
      </c>
      <c r="O8" s="21" t="s">
        <v>40</v>
      </c>
      <c r="P8" s="21" t="s">
        <v>40</v>
      </c>
      <c r="Q8" s="21" t="s">
        <v>40</v>
      </c>
      <c r="R8" s="21" t="s">
        <v>40</v>
      </c>
      <c r="S8" s="21" t="s">
        <v>40</v>
      </c>
      <c r="U8" s="9"/>
      <c r="V8" s="9"/>
      <c r="W8" s="4"/>
      <c r="X8" s="44"/>
      <c r="Z8" s="32"/>
      <c r="AA8" s="33"/>
      <c r="AB8" s="30" t="s">
        <v>19</v>
      </c>
      <c r="AC8" s="33"/>
      <c r="AD8" s="4"/>
      <c r="AE8" s="21" t="s">
        <v>40</v>
      </c>
      <c r="AF8" s="21" t="s">
        <v>40</v>
      </c>
      <c r="AG8" s="21" t="s">
        <v>40</v>
      </c>
      <c r="AH8" s="21" t="s">
        <v>40</v>
      </c>
      <c r="AI8" s="21" t="s">
        <v>40</v>
      </c>
      <c r="AJ8" s="21" t="s">
        <v>40</v>
      </c>
      <c r="AK8" s="16" t="s">
        <v>40</v>
      </c>
      <c r="AL8" s="21" t="s">
        <v>40</v>
      </c>
      <c r="AM8" s="21" t="s">
        <v>40</v>
      </c>
      <c r="AN8" s="21" t="s">
        <v>40</v>
      </c>
      <c r="AO8" s="44"/>
      <c r="AP8" s="44"/>
      <c r="AQ8" s="21"/>
      <c r="AR8" s="21"/>
      <c r="AS8" s="21"/>
      <c r="AT8" s="21"/>
      <c r="AU8" s="21"/>
      <c r="AV8" s="21"/>
      <c r="AW8" s="21"/>
      <c r="AX8" s="18"/>
      <c r="AY8" s="12"/>
      <c r="AZ8" s="12"/>
      <c r="BA8" s="4"/>
      <c r="BB8" s="4"/>
      <c r="BC8" s="4"/>
      <c r="BD8" s="4"/>
      <c r="BE8" s="4"/>
      <c r="BF8" s="4"/>
      <c r="BG8" s="4"/>
      <c r="BH8" s="4"/>
      <c r="BI8" s="4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5.75" customHeight="1">
      <c r="A9" s="76"/>
      <c r="B9" s="116"/>
      <c r="C9" s="116"/>
      <c r="D9" s="114"/>
      <c r="E9" s="114"/>
      <c r="F9" s="11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33"/>
      <c r="Z9" s="33"/>
      <c r="AA9" s="33"/>
      <c r="AB9" s="33"/>
      <c r="AC9" s="33"/>
      <c r="AD9" s="4"/>
      <c r="AE9" s="4"/>
      <c r="AF9" s="21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4"/>
      <c r="BB9" s="4"/>
      <c r="BC9" s="4"/>
      <c r="BD9" s="4"/>
      <c r="BE9" s="4"/>
      <c r="BF9" s="4"/>
      <c r="BG9" s="4"/>
      <c r="BH9" s="4"/>
      <c r="BI9" s="4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s="31" customFormat="1" ht="50.25" customHeight="1">
      <c r="A10" s="76"/>
      <c r="B10" s="35" t="s">
        <v>51</v>
      </c>
      <c r="C10" s="35" t="s">
        <v>75</v>
      </c>
      <c r="D10" s="24"/>
      <c r="E10" s="117"/>
      <c r="F10" s="117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24"/>
      <c r="AZ10" s="24"/>
      <c r="BA10" s="33"/>
      <c r="BB10" s="33"/>
      <c r="BC10" s="33"/>
      <c r="BD10" s="33"/>
      <c r="BE10" s="33"/>
      <c r="BF10" s="33"/>
      <c r="BG10" s="33"/>
      <c r="BH10" s="33"/>
      <c r="BI10" s="33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</row>
    <row r="11" spans="1:76" s="31" customFormat="1">
      <c r="A11" s="76"/>
      <c r="B11" s="37" t="s">
        <v>145</v>
      </c>
      <c r="C11" s="38" t="s">
        <v>36</v>
      </c>
      <c r="D11" s="33">
        <f>E11+F11</f>
        <v>62</v>
      </c>
      <c r="E11" s="45">
        <v>20</v>
      </c>
      <c r="F11" s="45">
        <v>42</v>
      </c>
      <c r="G11" s="33">
        <v>4</v>
      </c>
      <c r="H11" s="33">
        <v>4</v>
      </c>
      <c r="I11" s="33">
        <v>4</v>
      </c>
      <c r="J11" s="33">
        <v>4</v>
      </c>
      <c r="K11" s="33">
        <v>4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>
        <f>SUM(G11:X11)</f>
        <v>20</v>
      </c>
      <c r="Z11" s="24"/>
      <c r="AA11" s="33"/>
      <c r="AB11" s="33"/>
      <c r="AC11" s="33">
        <v>4</v>
      </c>
      <c r="AD11" s="33">
        <v>4</v>
      </c>
      <c r="AE11" s="33">
        <v>4</v>
      </c>
      <c r="AF11" s="33">
        <v>4</v>
      </c>
      <c r="AG11" s="33">
        <v>4</v>
      </c>
      <c r="AH11" s="33">
        <v>4</v>
      </c>
      <c r="AI11" s="33">
        <v>4</v>
      </c>
      <c r="AJ11" s="33">
        <v>4</v>
      </c>
      <c r="AK11" s="33">
        <v>4</v>
      </c>
      <c r="AL11" s="22">
        <v>4</v>
      </c>
      <c r="AM11" s="22">
        <v>2</v>
      </c>
      <c r="AN11" s="22"/>
      <c r="AO11" s="22"/>
      <c r="AP11" s="22"/>
      <c r="AQ11" s="39"/>
      <c r="AR11" s="39"/>
      <c r="AS11" s="39"/>
      <c r="AT11" s="39"/>
      <c r="AU11" s="39"/>
      <c r="AV11" s="39"/>
      <c r="AW11" s="33"/>
      <c r="AX11" s="33"/>
      <c r="AY11" s="24"/>
      <c r="AZ11" s="24">
        <f>SUM(AA11:AY11)</f>
        <v>42</v>
      </c>
      <c r="BA11" s="33"/>
      <c r="BB11" s="33"/>
      <c r="BC11" s="33"/>
      <c r="BD11" s="33"/>
      <c r="BE11" s="33"/>
      <c r="BF11" s="33"/>
      <c r="BG11" s="33"/>
      <c r="BH11" s="33"/>
      <c r="BI11" s="33"/>
      <c r="BJ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</row>
    <row r="12" spans="1:76" s="31" customFormat="1">
      <c r="A12" s="76"/>
      <c r="B12" s="37" t="s">
        <v>146</v>
      </c>
      <c r="C12" s="38" t="s">
        <v>37</v>
      </c>
      <c r="D12" s="33">
        <f t="shared" ref="D12:D43" si="0">E12+F12</f>
        <v>58</v>
      </c>
      <c r="E12" s="45">
        <v>16</v>
      </c>
      <c r="F12" s="45">
        <v>42</v>
      </c>
      <c r="G12" s="33">
        <v>4</v>
      </c>
      <c r="H12" s="33">
        <v>4</v>
      </c>
      <c r="I12" s="33">
        <v>4</v>
      </c>
      <c r="J12" s="33">
        <v>2</v>
      </c>
      <c r="K12" s="33">
        <v>2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>
        <f t="shared" ref="Y12:Y41" si="1">SUM(G12:X12)</f>
        <v>16</v>
      </c>
      <c r="Z12" s="24"/>
      <c r="AA12" s="33"/>
      <c r="AB12" s="33"/>
      <c r="AC12" s="33">
        <v>2</v>
      </c>
      <c r="AD12" s="33">
        <v>4</v>
      </c>
      <c r="AE12" s="33">
        <v>2</v>
      </c>
      <c r="AF12" s="33">
        <v>2</v>
      </c>
      <c r="AG12" s="33">
        <v>4</v>
      </c>
      <c r="AH12" s="33">
        <v>4</v>
      </c>
      <c r="AI12" s="33">
        <v>4</v>
      </c>
      <c r="AJ12" s="33">
        <v>6</v>
      </c>
      <c r="AK12" s="33">
        <v>4</v>
      </c>
      <c r="AL12" s="33">
        <v>4</v>
      </c>
      <c r="AM12" s="33">
        <v>4</v>
      </c>
      <c r="AN12" s="33">
        <v>2</v>
      </c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24"/>
      <c r="AZ12" s="24">
        <f t="shared" ref="AZ12:AZ41" si="2">SUM(AA12:AY12)</f>
        <v>42</v>
      </c>
      <c r="BA12" s="33"/>
      <c r="BB12" s="33"/>
      <c r="BC12" s="33"/>
      <c r="BD12" s="33"/>
      <c r="BE12" s="33"/>
      <c r="BF12" s="33"/>
      <c r="BG12" s="33"/>
      <c r="BH12" s="33"/>
      <c r="BI12" s="33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</row>
    <row r="13" spans="1:76" s="31" customFormat="1">
      <c r="A13" s="76"/>
      <c r="B13" s="40" t="s">
        <v>38</v>
      </c>
      <c r="C13" s="41" t="s">
        <v>39</v>
      </c>
      <c r="D13" s="33">
        <f t="shared" si="0"/>
        <v>0</v>
      </c>
      <c r="E13" s="117"/>
      <c r="F13" s="117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>
        <f t="shared" si="1"/>
        <v>0</v>
      </c>
      <c r="Z13" s="24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24"/>
      <c r="AZ13" s="24">
        <f t="shared" si="2"/>
        <v>0</v>
      </c>
      <c r="BA13" s="33"/>
      <c r="BB13" s="33"/>
      <c r="BC13" s="33"/>
      <c r="BD13" s="33"/>
      <c r="BE13" s="33"/>
      <c r="BF13" s="33"/>
      <c r="BG13" s="33"/>
      <c r="BH13" s="33"/>
      <c r="BI13" s="33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</row>
    <row r="14" spans="1:76" s="31" customFormat="1" ht="30">
      <c r="A14" s="76"/>
      <c r="B14" s="40" t="s">
        <v>54</v>
      </c>
      <c r="C14" s="41" t="s">
        <v>55</v>
      </c>
      <c r="D14" s="33">
        <f t="shared" si="0"/>
        <v>0</v>
      </c>
      <c r="E14" s="117"/>
      <c r="F14" s="117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>
        <f t="shared" si="1"/>
        <v>0</v>
      </c>
      <c r="Z14" s="24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24"/>
      <c r="AZ14" s="24">
        <f t="shared" si="2"/>
        <v>0</v>
      </c>
      <c r="BA14" s="33"/>
      <c r="BB14" s="33"/>
      <c r="BC14" s="33"/>
      <c r="BD14" s="33"/>
      <c r="BE14" s="33"/>
      <c r="BF14" s="33"/>
      <c r="BG14" s="33"/>
      <c r="BH14" s="33"/>
      <c r="BI14" s="33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</row>
    <row r="15" spans="1:76" s="31" customFormat="1">
      <c r="A15" s="76"/>
      <c r="B15" s="53" t="s">
        <v>137</v>
      </c>
      <c r="C15" s="39" t="s">
        <v>76</v>
      </c>
      <c r="D15" s="33">
        <f t="shared" si="0"/>
        <v>42</v>
      </c>
      <c r="E15" s="45">
        <v>42</v>
      </c>
      <c r="F15" s="45"/>
      <c r="G15" s="33">
        <v>4</v>
      </c>
      <c r="H15" s="33">
        <v>4</v>
      </c>
      <c r="I15" s="33">
        <v>4</v>
      </c>
      <c r="J15" s="33">
        <v>4</v>
      </c>
      <c r="K15" s="33">
        <v>4</v>
      </c>
      <c r="L15" s="33">
        <v>4</v>
      </c>
      <c r="M15" s="33">
        <v>4</v>
      </c>
      <c r="N15" s="33">
        <v>4</v>
      </c>
      <c r="O15" s="33">
        <v>2</v>
      </c>
      <c r="P15" s="39">
        <v>4</v>
      </c>
      <c r="Q15" s="39">
        <v>2</v>
      </c>
      <c r="R15" s="39">
        <v>2</v>
      </c>
      <c r="S15" s="39"/>
      <c r="T15" s="39"/>
      <c r="U15" s="39"/>
      <c r="V15" s="33"/>
      <c r="W15" s="33"/>
      <c r="X15" s="33"/>
      <c r="Y15" s="33">
        <f t="shared" si="1"/>
        <v>42</v>
      </c>
      <c r="Z15" s="24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24"/>
      <c r="AZ15" s="24">
        <f t="shared" si="2"/>
        <v>0</v>
      </c>
      <c r="BA15" s="33"/>
      <c r="BB15" s="33"/>
      <c r="BC15" s="33"/>
      <c r="BD15" s="33"/>
      <c r="BE15" s="33"/>
      <c r="BF15" s="33"/>
      <c r="BG15" s="33"/>
      <c r="BH15" s="33"/>
      <c r="BI15" s="33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</row>
    <row r="16" spans="1:76" s="31" customFormat="1" ht="30">
      <c r="A16" s="76"/>
      <c r="B16" s="53" t="s">
        <v>138</v>
      </c>
      <c r="C16" s="38" t="s">
        <v>77</v>
      </c>
      <c r="D16" s="33">
        <f t="shared" si="0"/>
        <v>68</v>
      </c>
      <c r="E16" s="45">
        <v>36</v>
      </c>
      <c r="F16" s="45">
        <v>32</v>
      </c>
      <c r="G16" s="33"/>
      <c r="H16" s="33"/>
      <c r="I16" s="33"/>
      <c r="J16" s="33"/>
      <c r="K16" s="33"/>
      <c r="L16" s="33">
        <v>6</v>
      </c>
      <c r="M16" s="33">
        <v>4</v>
      </c>
      <c r="N16" s="33">
        <v>4</v>
      </c>
      <c r="O16" s="33">
        <v>4</v>
      </c>
      <c r="P16" s="39">
        <v>4</v>
      </c>
      <c r="Q16" s="39">
        <v>4</v>
      </c>
      <c r="R16" s="39">
        <v>4</v>
      </c>
      <c r="S16" s="39">
        <v>6</v>
      </c>
      <c r="T16" s="39"/>
      <c r="U16" s="39"/>
      <c r="V16" s="33"/>
      <c r="W16" s="33"/>
      <c r="X16" s="33"/>
      <c r="Y16" s="33">
        <f t="shared" si="1"/>
        <v>36</v>
      </c>
      <c r="Z16" s="24"/>
      <c r="AA16" s="33"/>
      <c r="AB16" s="33"/>
      <c r="AC16" s="33">
        <v>6</v>
      </c>
      <c r="AD16" s="33">
        <v>6</v>
      </c>
      <c r="AE16" s="33">
        <v>6</v>
      </c>
      <c r="AF16" s="33">
        <v>6</v>
      </c>
      <c r="AG16" s="33">
        <v>4</v>
      </c>
      <c r="AH16" s="33">
        <v>4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24"/>
      <c r="AZ16" s="24">
        <f t="shared" si="2"/>
        <v>32</v>
      </c>
      <c r="BA16" s="33"/>
      <c r="BB16" s="33"/>
      <c r="BC16" s="33"/>
      <c r="BD16" s="33"/>
      <c r="BE16" s="33"/>
      <c r="BF16" s="33"/>
      <c r="BG16" s="33"/>
      <c r="BH16" s="33"/>
      <c r="BI16" s="33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</row>
    <row r="17" spans="1:76" s="31" customFormat="1">
      <c r="A17" s="76"/>
      <c r="B17" s="40" t="s">
        <v>52</v>
      </c>
      <c r="C17" s="41" t="s">
        <v>53</v>
      </c>
      <c r="D17" s="33">
        <f t="shared" si="0"/>
        <v>0</v>
      </c>
      <c r="E17" s="45"/>
      <c r="F17" s="45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>
        <f t="shared" si="1"/>
        <v>0</v>
      </c>
      <c r="Z17" s="24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24"/>
      <c r="AZ17" s="24">
        <f t="shared" si="2"/>
        <v>0</v>
      </c>
      <c r="BA17" s="33"/>
      <c r="BB17" s="33"/>
      <c r="BC17" s="33"/>
      <c r="BD17" s="33"/>
      <c r="BE17" s="33"/>
      <c r="BF17" s="33"/>
      <c r="BG17" s="33"/>
      <c r="BH17" s="33"/>
      <c r="BI17" s="33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</row>
    <row r="18" spans="1:76" s="31" customFormat="1">
      <c r="A18" s="76"/>
      <c r="B18" s="24" t="s">
        <v>56</v>
      </c>
      <c r="C18" s="24" t="s">
        <v>57</v>
      </c>
      <c r="D18" s="33">
        <f t="shared" si="0"/>
        <v>0</v>
      </c>
      <c r="E18" s="117"/>
      <c r="F18" s="11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>
        <f t="shared" si="1"/>
        <v>0</v>
      </c>
      <c r="Z18" s="24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24"/>
      <c r="AZ18" s="24">
        <f t="shared" si="2"/>
        <v>0</v>
      </c>
      <c r="BA18" s="33"/>
      <c r="BB18" s="33"/>
      <c r="BC18" s="33"/>
      <c r="BD18" s="33"/>
      <c r="BE18" s="33"/>
      <c r="BF18" s="33"/>
      <c r="BG18" s="33"/>
      <c r="BH18" s="33"/>
      <c r="BI18" s="33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</row>
    <row r="19" spans="1:76" s="31" customFormat="1" ht="60">
      <c r="A19" s="76"/>
      <c r="B19" s="55" t="s">
        <v>147</v>
      </c>
      <c r="C19" s="41" t="s">
        <v>139</v>
      </c>
      <c r="D19" s="33">
        <f t="shared" si="0"/>
        <v>0</v>
      </c>
      <c r="E19" s="45"/>
      <c r="F19" s="117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>
        <f t="shared" si="1"/>
        <v>0</v>
      </c>
      <c r="Z19" s="24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24"/>
      <c r="AZ19" s="24">
        <f t="shared" si="2"/>
        <v>0</v>
      </c>
      <c r="BA19" s="33"/>
      <c r="BB19" s="33"/>
      <c r="BC19" s="33"/>
      <c r="BD19" s="33"/>
      <c r="BE19" s="33"/>
      <c r="BF19" s="33"/>
      <c r="BG19" s="33"/>
      <c r="BH19" s="33"/>
      <c r="BI19" s="33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</row>
    <row r="20" spans="1:76" s="31" customFormat="1">
      <c r="A20" s="76"/>
      <c r="B20" s="37" t="s">
        <v>147</v>
      </c>
      <c r="C20" s="38" t="s">
        <v>78</v>
      </c>
      <c r="D20" s="33">
        <f t="shared" si="0"/>
        <v>38</v>
      </c>
      <c r="E20" s="45">
        <v>38</v>
      </c>
      <c r="F20" s="45"/>
      <c r="G20" s="33">
        <v>2</v>
      </c>
      <c r="H20" s="33">
        <v>4</v>
      </c>
      <c r="I20" s="33">
        <v>2</v>
      </c>
      <c r="J20" s="33">
        <v>2</v>
      </c>
      <c r="K20" s="33">
        <v>24</v>
      </c>
      <c r="L20" s="33">
        <v>4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>
        <f t="shared" si="1"/>
        <v>38</v>
      </c>
      <c r="Z20" s="24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24"/>
      <c r="AZ20" s="24">
        <f t="shared" si="2"/>
        <v>0</v>
      </c>
      <c r="BA20" s="33"/>
      <c r="BB20" s="33"/>
      <c r="BC20" s="33"/>
      <c r="BD20" s="33"/>
      <c r="BE20" s="33"/>
      <c r="BF20" s="33"/>
      <c r="BG20" s="33"/>
      <c r="BH20" s="33"/>
      <c r="BI20" s="33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</row>
    <row r="21" spans="1:76" s="31" customFormat="1">
      <c r="A21" s="76"/>
      <c r="B21" s="37" t="s">
        <v>147</v>
      </c>
      <c r="C21" s="38" t="s">
        <v>62</v>
      </c>
      <c r="D21" s="33">
        <f t="shared" si="0"/>
        <v>40</v>
      </c>
      <c r="E21" s="45">
        <v>40</v>
      </c>
      <c r="F21" s="45"/>
      <c r="G21" s="33">
        <v>2</v>
      </c>
      <c r="H21" s="33">
        <v>2</v>
      </c>
      <c r="I21" s="45">
        <v>4</v>
      </c>
      <c r="J21" s="45">
        <v>4</v>
      </c>
      <c r="K21" s="45"/>
      <c r="L21" s="45">
        <v>22</v>
      </c>
      <c r="M21" s="45">
        <v>6</v>
      </c>
      <c r="N21" s="45"/>
      <c r="O21" s="45"/>
      <c r="P21" s="45"/>
      <c r="Q21" s="45"/>
      <c r="R21" s="45"/>
      <c r="S21" s="33"/>
      <c r="T21" s="33"/>
      <c r="U21" s="33"/>
      <c r="V21" s="33"/>
      <c r="W21" s="33"/>
      <c r="X21" s="33"/>
      <c r="Y21" s="33">
        <f t="shared" si="1"/>
        <v>40</v>
      </c>
      <c r="Z21" s="24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9"/>
      <c r="AR21" s="39"/>
      <c r="AS21" s="39"/>
      <c r="AT21" s="39"/>
      <c r="AU21" s="33"/>
      <c r="AV21" s="33"/>
      <c r="AW21" s="33"/>
      <c r="AX21" s="33"/>
      <c r="AY21" s="24"/>
      <c r="AZ21" s="24">
        <f t="shared" si="2"/>
        <v>0</v>
      </c>
      <c r="BA21" s="33"/>
      <c r="BB21" s="33"/>
      <c r="BC21" s="33"/>
      <c r="BD21" s="33"/>
      <c r="BE21" s="33"/>
      <c r="BF21" s="33"/>
      <c r="BG21" s="33"/>
      <c r="BH21" s="33"/>
      <c r="BI21" s="33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</row>
    <row r="22" spans="1:76" s="31" customFormat="1" ht="45">
      <c r="A22" s="76"/>
      <c r="B22" s="55" t="s">
        <v>148</v>
      </c>
      <c r="C22" s="41" t="s">
        <v>74</v>
      </c>
      <c r="D22" s="33">
        <f t="shared" si="0"/>
        <v>0</v>
      </c>
      <c r="E22" s="117"/>
      <c r="F22" s="117"/>
      <c r="G22" s="33"/>
      <c r="H22" s="33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33"/>
      <c r="T22" s="33"/>
      <c r="U22" s="33"/>
      <c r="V22" s="33"/>
      <c r="W22" s="33"/>
      <c r="X22" s="33"/>
      <c r="Y22" s="33">
        <f t="shared" si="1"/>
        <v>0</v>
      </c>
      <c r="Z22" s="24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9"/>
      <c r="AR22" s="39"/>
      <c r="AS22" s="39"/>
      <c r="AT22" s="39"/>
      <c r="AU22" s="33"/>
      <c r="AV22" s="33"/>
      <c r="AW22" s="33"/>
      <c r="AX22" s="33"/>
      <c r="AY22" s="24"/>
      <c r="AZ22" s="24">
        <f t="shared" si="2"/>
        <v>0</v>
      </c>
      <c r="BA22" s="33"/>
      <c r="BB22" s="33"/>
      <c r="BC22" s="33"/>
      <c r="BD22" s="33"/>
      <c r="BE22" s="33"/>
      <c r="BF22" s="33"/>
      <c r="BG22" s="33"/>
      <c r="BH22" s="33"/>
      <c r="BI22" s="33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</row>
    <row r="23" spans="1:76" s="31" customFormat="1" ht="60">
      <c r="A23" s="76"/>
      <c r="B23" s="37" t="s">
        <v>66</v>
      </c>
      <c r="C23" s="38" t="s">
        <v>65</v>
      </c>
      <c r="D23" s="33">
        <f t="shared" si="0"/>
        <v>28</v>
      </c>
      <c r="E23" s="45"/>
      <c r="F23" s="45">
        <v>28</v>
      </c>
      <c r="G23" s="33"/>
      <c r="H23" s="33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33"/>
      <c r="T23" s="33"/>
      <c r="U23" s="33"/>
      <c r="V23" s="33"/>
      <c r="W23" s="33"/>
      <c r="X23" s="33"/>
      <c r="Y23" s="33">
        <f t="shared" si="1"/>
        <v>0</v>
      </c>
      <c r="Z23" s="24"/>
      <c r="AA23" s="33"/>
      <c r="AB23" s="33"/>
      <c r="AC23" s="33">
        <v>6</v>
      </c>
      <c r="AD23" s="33">
        <v>4</v>
      </c>
      <c r="AE23" s="33"/>
      <c r="AF23" s="33"/>
      <c r="AG23" s="33"/>
      <c r="AH23" s="33"/>
      <c r="AI23" s="33">
        <v>18</v>
      </c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24"/>
      <c r="AZ23" s="24">
        <f t="shared" si="2"/>
        <v>28</v>
      </c>
      <c r="BA23" s="33"/>
      <c r="BB23" s="33"/>
      <c r="BC23" s="33"/>
      <c r="BD23" s="33"/>
      <c r="BE23" s="33"/>
      <c r="BF23" s="33"/>
      <c r="BG23" s="33"/>
      <c r="BH23" s="33"/>
      <c r="BI23" s="33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</row>
    <row r="24" spans="1:76" s="31" customFormat="1" ht="60">
      <c r="A24" s="76"/>
      <c r="B24" s="37" t="s">
        <v>66</v>
      </c>
      <c r="C24" s="38" t="s">
        <v>140</v>
      </c>
      <c r="D24" s="33">
        <f t="shared" si="0"/>
        <v>32</v>
      </c>
      <c r="E24" s="45">
        <v>32</v>
      </c>
      <c r="F24" s="45"/>
      <c r="G24" s="33"/>
      <c r="H24" s="33">
        <v>12</v>
      </c>
      <c r="I24" s="45"/>
      <c r="J24" s="45"/>
      <c r="K24" s="45"/>
      <c r="L24" s="45"/>
      <c r="M24" s="45">
        <v>20</v>
      </c>
      <c r="N24" s="45"/>
      <c r="O24" s="45"/>
      <c r="P24" s="45"/>
      <c r="Q24" s="45"/>
      <c r="R24" s="45"/>
      <c r="S24" s="33"/>
      <c r="T24" s="33"/>
      <c r="U24" s="33"/>
      <c r="V24" s="33"/>
      <c r="W24" s="33"/>
      <c r="X24" s="33"/>
      <c r="Y24" s="33">
        <f t="shared" si="1"/>
        <v>32</v>
      </c>
      <c r="Z24" s="24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24"/>
      <c r="AZ24" s="24">
        <f t="shared" si="2"/>
        <v>0</v>
      </c>
      <c r="BA24" s="33"/>
      <c r="BB24" s="33"/>
      <c r="BC24" s="33"/>
      <c r="BD24" s="33"/>
      <c r="BE24" s="33"/>
      <c r="BF24" s="33"/>
      <c r="BG24" s="33"/>
      <c r="BH24" s="33"/>
      <c r="BI24" s="33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</row>
    <row r="25" spans="1:76" s="31" customFormat="1" ht="45">
      <c r="A25" s="76"/>
      <c r="B25" s="37" t="s">
        <v>66</v>
      </c>
      <c r="C25" s="38" t="s">
        <v>141</v>
      </c>
      <c r="D25" s="33">
        <f t="shared" si="0"/>
        <v>28</v>
      </c>
      <c r="E25" s="45"/>
      <c r="F25" s="45">
        <v>28</v>
      </c>
      <c r="G25" s="33"/>
      <c r="H25" s="33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33"/>
      <c r="T25" s="33"/>
      <c r="U25" s="33"/>
      <c r="V25" s="33"/>
      <c r="W25" s="33"/>
      <c r="X25" s="33"/>
      <c r="Y25" s="33">
        <f t="shared" si="1"/>
        <v>0</v>
      </c>
      <c r="Z25" s="24"/>
      <c r="AA25" s="33"/>
      <c r="AB25" s="33">
        <v>18</v>
      </c>
      <c r="AC25" s="33">
        <v>8</v>
      </c>
      <c r="AD25" s="33">
        <v>2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24"/>
      <c r="AZ25" s="24">
        <f t="shared" si="2"/>
        <v>28</v>
      </c>
      <c r="BA25" s="33"/>
      <c r="BB25" s="33"/>
      <c r="BC25" s="33"/>
      <c r="BD25" s="33"/>
      <c r="BE25" s="33"/>
      <c r="BF25" s="33"/>
      <c r="BG25" s="33"/>
      <c r="BH25" s="33"/>
      <c r="BI25" s="33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</row>
    <row r="26" spans="1:76" s="31" customFormat="1" ht="45">
      <c r="A26" s="76"/>
      <c r="B26" s="37" t="s">
        <v>66</v>
      </c>
      <c r="C26" s="38" t="s">
        <v>67</v>
      </c>
      <c r="D26" s="33">
        <f t="shared" si="0"/>
        <v>30</v>
      </c>
      <c r="E26" s="45">
        <v>30</v>
      </c>
      <c r="F26" s="45"/>
      <c r="G26" s="33"/>
      <c r="H26" s="33">
        <v>4</v>
      </c>
      <c r="I26" s="45">
        <v>6</v>
      </c>
      <c r="J26" s="45"/>
      <c r="K26" s="45"/>
      <c r="L26" s="45"/>
      <c r="M26" s="45">
        <v>2</v>
      </c>
      <c r="N26" s="45">
        <v>18</v>
      </c>
      <c r="O26" s="45"/>
      <c r="P26" s="45"/>
      <c r="Q26" s="45"/>
      <c r="R26" s="45"/>
      <c r="S26" s="33"/>
      <c r="T26" s="33"/>
      <c r="U26" s="33"/>
      <c r="V26" s="33"/>
      <c r="W26" s="33"/>
      <c r="X26" s="33"/>
      <c r="Y26" s="33">
        <f t="shared" si="1"/>
        <v>30</v>
      </c>
      <c r="Z26" s="24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24"/>
      <c r="AZ26" s="24">
        <f t="shared" si="2"/>
        <v>0</v>
      </c>
      <c r="BA26" s="33"/>
      <c r="BB26" s="33"/>
      <c r="BC26" s="33"/>
      <c r="BD26" s="33"/>
      <c r="BE26" s="33"/>
      <c r="BF26" s="33"/>
      <c r="BG26" s="33"/>
      <c r="BH26" s="33"/>
      <c r="BI26" s="33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</row>
    <row r="27" spans="1:76" s="31" customFormat="1" ht="45">
      <c r="A27" s="76"/>
      <c r="B27" s="37" t="s">
        <v>149</v>
      </c>
      <c r="C27" s="38" t="s">
        <v>79</v>
      </c>
      <c r="D27" s="33">
        <f t="shared" si="0"/>
        <v>124</v>
      </c>
      <c r="E27" s="45">
        <v>72</v>
      </c>
      <c r="F27" s="45">
        <v>52</v>
      </c>
      <c r="G27" s="33"/>
      <c r="H27" s="45"/>
      <c r="I27" s="45">
        <v>10</v>
      </c>
      <c r="J27" s="45">
        <v>8</v>
      </c>
      <c r="K27" s="45"/>
      <c r="L27" s="45"/>
      <c r="M27" s="45"/>
      <c r="N27" s="45">
        <v>8</v>
      </c>
      <c r="O27" s="45">
        <v>30</v>
      </c>
      <c r="P27" s="45">
        <v>16</v>
      </c>
      <c r="Q27" s="45"/>
      <c r="R27" s="45"/>
      <c r="S27" s="33"/>
      <c r="T27" s="33"/>
      <c r="U27" s="33"/>
      <c r="V27" s="33"/>
      <c r="W27" s="33"/>
      <c r="X27" s="33"/>
      <c r="Y27" s="33">
        <f t="shared" si="1"/>
        <v>72</v>
      </c>
      <c r="Z27" s="24"/>
      <c r="AA27" s="33"/>
      <c r="AB27" s="33"/>
      <c r="AC27" s="33"/>
      <c r="AD27" s="33"/>
      <c r="AE27" s="33"/>
      <c r="AF27" s="33"/>
      <c r="AG27" s="33"/>
      <c r="AH27" s="33"/>
      <c r="AI27" s="33">
        <v>6</v>
      </c>
      <c r="AJ27" s="33">
        <v>26</v>
      </c>
      <c r="AK27" s="33">
        <v>20</v>
      </c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24"/>
      <c r="AZ27" s="24">
        <f t="shared" si="2"/>
        <v>52</v>
      </c>
      <c r="BA27" s="33"/>
      <c r="BB27" s="33"/>
      <c r="BC27" s="33"/>
      <c r="BD27" s="33"/>
      <c r="BE27" s="33"/>
      <c r="BF27" s="33"/>
      <c r="BG27" s="33"/>
      <c r="BH27" s="33"/>
      <c r="BI27" s="33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</row>
    <row r="28" spans="1:76" s="31" customFormat="1" ht="60">
      <c r="A28" s="76"/>
      <c r="B28" s="55" t="s">
        <v>150</v>
      </c>
      <c r="C28" s="41" t="s">
        <v>80</v>
      </c>
      <c r="D28" s="33">
        <f t="shared" si="0"/>
        <v>0</v>
      </c>
      <c r="E28" s="45"/>
      <c r="F28" s="45"/>
      <c r="G28" s="33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33"/>
      <c r="T28" s="33"/>
      <c r="U28" s="33"/>
      <c r="V28" s="33"/>
      <c r="W28" s="33"/>
      <c r="X28" s="33"/>
      <c r="Y28" s="33">
        <f t="shared" si="1"/>
        <v>0</v>
      </c>
      <c r="Z28" s="24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24"/>
      <c r="AZ28" s="24">
        <f t="shared" si="2"/>
        <v>0</v>
      </c>
      <c r="BA28" s="33"/>
      <c r="BB28" s="33"/>
      <c r="BC28" s="33"/>
      <c r="BD28" s="33"/>
      <c r="BE28" s="33"/>
      <c r="BF28" s="33"/>
      <c r="BG28" s="33"/>
      <c r="BH28" s="33"/>
      <c r="BI28" s="33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</row>
    <row r="29" spans="1:76" s="31" customFormat="1">
      <c r="A29" s="76"/>
      <c r="B29" s="37" t="s">
        <v>150</v>
      </c>
      <c r="C29" s="38" t="s">
        <v>81</v>
      </c>
      <c r="D29" s="33">
        <f t="shared" si="0"/>
        <v>24</v>
      </c>
      <c r="E29" s="45">
        <v>24</v>
      </c>
      <c r="F29" s="45"/>
      <c r="G29" s="33"/>
      <c r="H29" s="45"/>
      <c r="I29" s="45"/>
      <c r="J29" s="45">
        <v>10</v>
      </c>
      <c r="K29" s="45"/>
      <c r="L29" s="45"/>
      <c r="M29" s="45"/>
      <c r="N29" s="45">
        <v>2</v>
      </c>
      <c r="O29" s="45"/>
      <c r="P29" s="45">
        <v>12</v>
      </c>
      <c r="Q29" s="45"/>
      <c r="R29" s="45"/>
      <c r="S29" s="33"/>
      <c r="T29" s="33"/>
      <c r="U29" s="33"/>
      <c r="V29" s="33"/>
      <c r="W29" s="33"/>
      <c r="X29" s="33"/>
      <c r="Y29" s="33">
        <f t="shared" si="1"/>
        <v>24</v>
      </c>
      <c r="Z29" s="24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24"/>
      <c r="AZ29" s="24">
        <f t="shared" si="2"/>
        <v>0</v>
      </c>
      <c r="BA29" s="33"/>
      <c r="BB29" s="33"/>
      <c r="BC29" s="33"/>
      <c r="BD29" s="33"/>
      <c r="BE29" s="33"/>
      <c r="BF29" s="33"/>
      <c r="BG29" s="33"/>
      <c r="BH29" s="33"/>
      <c r="BI29" s="33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</row>
    <row r="30" spans="1:76" s="31" customFormat="1">
      <c r="A30" s="76"/>
      <c r="B30" s="37" t="s">
        <v>150</v>
      </c>
      <c r="C30" s="38" t="s">
        <v>82</v>
      </c>
      <c r="D30" s="33">
        <f t="shared" si="0"/>
        <v>50</v>
      </c>
      <c r="E30" s="45">
        <v>50</v>
      </c>
      <c r="F30" s="45"/>
      <c r="G30" s="33"/>
      <c r="H30" s="45"/>
      <c r="I30" s="45"/>
      <c r="J30" s="45"/>
      <c r="K30" s="45"/>
      <c r="L30" s="45"/>
      <c r="M30" s="45"/>
      <c r="N30" s="45"/>
      <c r="O30" s="45"/>
      <c r="P30" s="45"/>
      <c r="Q30" s="45">
        <v>8</v>
      </c>
      <c r="R30" s="45">
        <v>16</v>
      </c>
      <c r="S30" s="33">
        <v>26</v>
      </c>
      <c r="T30" s="33"/>
      <c r="U30" s="33"/>
      <c r="V30" s="33"/>
      <c r="W30" s="33"/>
      <c r="X30" s="33"/>
      <c r="Y30" s="33">
        <f t="shared" si="1"/>
        <v>50</v>
      </c>
      <c r="Z30" s="24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24"/>
      <c r="AZ30" s="24">
        <f t="shared" si="2"/>
        <v>0</v>
      </c>
      <c r="BA30" s="33"/>
      <c r="BB30" s="33"/>
      <c r="BC30" s="33"/>
      <c r="BD30" s="33"/>
      <c r="BE30" s="33"/>
      <c r="BF30" s="33"/>
      <c r="BG30" s="33"/>
      <c r="BH30" s="33"/>
      <c r="BI30" s="33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</row>
    <row r="31" spans="1:76" s="31" customFormat="1">
      <c r="A31" s="76"/>
      <c r="B31" s="37" t="s">
        <v>27</v>
      </c>
      <c r="C31" s="38" t="s">
        <v>26</v>
      </c>
      <c r="D31" s="33">
        <f t="shared" si="0"/>
        <v>432</v>
      </c>
      <c r="E31" s="45">
        <v>144</v>
      </c>
      <c r="F31" s="45">
        <v>288</v>
      </c>
      <c r="G31" s="33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33"/>
      <c r="T31" s="33">
        <v>36</v>
      </c>
      <c r="U31" s="33">
        <v>36</v>
      </c>
      <c r="V31" s="33">
        <v>36</v>
      </c>
      <c r="W31" s="33">
        <v>36</v>
      </c>
      <c r="X31" s="33"/>
      <c r="Y31" s="33">
        <f t="shared" si="1"/>
        <v>144</v>
      </c>
      <c r="Z31" s="24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>
        <v>36</v>
      </c>
      <c r="AR31" s="33">
        <v>36</v>
      </c>
      <c r="AS31" s="33">
        <v>36</v>
      </c>
      <c r="AT31" s="33">
        <v>36</v>
      </c>
      <c r="AU31" s="33">
        <v>36</v>
      </c>
      <c r="AV31" s="33">
        <v>36</v>
      </c>
      <c r="AW31" s="33">
        <v>36</v>
      </c>
      <c r="AX31" s="33">
        <v>36</v>
      </c>
      <c r="AY31" s="24"/>
      <c r="AZ31" s="24">
        <f t="shared" si="2"/>
        <v>288</v>
      </c>
      <c r="BA31" s="33"/>
      <c r="BB31" s="33"/>
      <c r="BC31" s="33"/>
      <c r="BD31" s="33"/>
      <c r="BE31" s="33"/>
      <c r="BF31" s="33"/>
      <c r="BG31" s="33"/>
      <c r="BH31" s="33"/>
      <c r="BI31" s="33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</row>
    <row r="32" spans="1:76" s="31" customFormat="1">
      <c r="A32" s="76"/>
      <c r="B32" s="40" t="s">
        <v>151</v>
      </c>
      <c r="C32" s="41" t="s">
        <v>58</v>
      </c>
      <c r="D32" s="33">
        <f t="shared" si="0"/>
        <v>0</v>
      </c>
      <c r="E32" s="117"/>
      <c r="F32" s="117"/>
      <c r="G32" s="33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33"/>
      <c r="T32" s="33"/>
      <c r="U32" s="33"/>
      <c r="V32" s="33"/>
      <c r="W32" s="33"/>
      <c r="X32" s="33"/>
      <c r="Y32" s="33">
        <f t="shared" si="1"/>
        <v>0</v>
      </c>
      <c r="Z32" s="24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24"/>
      <c r="AZ32" s="24">
        <f t="shared" si="2"/>
        <v>0</v>
      </c>
      <c r="BA32" s="33"/>
      <c r="BB32" s="33"/>
      <c r="BC32" s="33"/>
      <c r="BD32" s="33"/>
      <c r="BE32" s="33"/>
      <c r="BF32" s="33"/>
      <c r="BG32" s="33"/>
      <c r="BH32" s="33"/>
      <c r="BI32" s="33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</row>
    <row r="33" spans="1:76" s="31" customFormat="1" ht="30">
      <c r="A33" s="76"/>
      <c r="B33" s="37" t="s">
        <v>152</v>
      </c>
      <c r="C33" s="38" t="s">
        <v>59</v>
      </c>
      <c r="D33" s="33">
        <f t="shared" si="0"/>
        <v>22</v>
      </c>
      <c r="E33" s="45"/>
      <c r="F33" s="45">
        <v>22</v>
      </c>
      <c r="G33" s="33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33"/>
      <c r="T33" s="33"/>
      <c r="U33" s="33"/>
      <c r="V33" s="33"/>
      <c r="W33" s="33"/>
      <c r="X33" s="33"/>
      <c r="Y33" s="33">
        <f t="shared" si="1"/>
        <v>0</v>
      </c>
      <c r="Z33" s="24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>
        <v>8</v>
      </c>
      <c r="AL33" s="33">
        <v>10</v>
      </c>
      <c r="AM33" s="33">
        <v>4</v>
      </c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24"/>
      <c r="AZ33" s="24">
        <f t="shared" si="2"/>
        <v>22</v>
      </c>
      <c r="BA33" s="33"/>
      <c r="BB33" s="33"/>
      <c r="BC33" s="33"/>
      <c r="BD33" s="33"/>
      <c r="BE33" s="33"/>
      <c r="BF33" s="33"/>
      <c r="BG33" s="33"/>
      <c r="BH33" s="33"/>
      <c r="BI33" s="33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</row>
    <row r="34" spans="1:76" s="31" customFormat="1" ht="30" customHeight="1">
      <c r="A34" s="76"/>
      <c r="B34" s="37" t="s">
        <v>153</v>
      </c>
      <c r="C34" s="38" t="s">
        <v>63</v>
      </c>
      <c r="D34" s="33">
        <f t="shared" si="0"/>
        <v>40</v>
      </c>
      <c r="E34" s="45"/>
      <c r="F34" s="45">
        <v>40</v>
      </c>
      <c r="G34" s="33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33"/>
      <c r="T34" s="33"/>
      <c r="U34" s="33"/>
      <c r="V34" s="33"/>
      <c r="W34" s="33"/>
      <c r="X34" s="33"/>
      <c r="Y34" s="33">
        <f t="shared" si="1"/>
        <v>0</v>
      </c>
      <c r="Z34" s="24"/>
      <c r="AA34" s="33"/>
      <c r="AB34" s="33"/>
      <c r="AC34" s="33">
        <v>10</v>
      </c>
      <c r="AD34" s="33">
        <v>4</v>
      </c>
      <c r="AE34" s="33"/>
      <c r="AF34" s="33"/>
      <c r="AG34" s="33"/>
      <c r="AH34" s="33"/>
      <c r="AI34" s="33"/>
      <c r="AJ34" s="33"/>
      <c r="AK34" s="33"/>
      <c r="AL34" s="33"/>
      <c r="AM34" s="33">
        <v>16</v>
      </c>
      <c r="AN34" s="33">
        <v>10</v>
      </c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24"/>
      <c r="AZ34" s="24">
        <f t="shared" si="2"/>
        <v>40</v>
      </c>
      <c r="BA34" s="33"/>
      <c r="BB34" s="33"/>
      <c r="BC34" s="33"/>
      <c r="BD34" s="33"/>
      <c r="BE34" s="33"/>
      <c r="BF34" s="33"/>
      <c r="BG34" s="33"/>
      <c r="BH34" s="33"/>
      <c r="BI34" s="33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</row>
    <row r="35" spans="1:76" s="31" customFormat="1" ht="27.75" customHeight="1">
      <c r="A35" s="43"/>
      <c r="B35" s="37" t="s">
        <v>154</v>
      </c>
      <c r="C35" s="38" t="s">
        <v>83</v>
      </c>
      <c r="D35" s="33">
        <f t="shared" si="0"/>
        <v>50</v>
      </c>
      <c r="E35" s="45">
        <v>50</v>
      </c>
      <c r="F35" s="45"/>
      <c r="G35" s="33">
        <v>2</v>
      </c>
      <c r="H35" s="45">
        <v>2</v>
      </c>
      <c r="I35" s="45">
        <v>2</v>
      </c>
      <c r="J35" s="45">
        <v>2</v>
      </c>
      <c r="K35" s="45">
        <v>2</v>
      </c>
      <c r="L35" s="45"/>
      <c r="M35" s="45"/>
      <c r="N35" s="45"/>
      <c r="O35" s="45"/>
      <c r="P35" s="45"/>
      <c r="Q35" s="45">
        <v>22</v>
      </c>
      <c r="R35" s="45">
        <v>14</v>
      </c>
      <c r="S35" s="33">
        <v>4</v>
      </c>
      <c r="T35" s="33"/>
      <c r="U35" s="33"/>
      <c r="V35" s="33"/>
      <c r="W35" s="33"/>
      <c r="X35" s="33"/>
      <c r="Y35" s="33">
        <f t="shared" si="1"/>
        <v>50</v>
      </c>
      <c r="Z35" s="24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24"/>
      <c r="AZ35" s="24">
        <f t="shared" si="2"/>
        <v>0</v>
      </c>
      <c r="BA35" s="33"/>
      <c r="BB35" s="33"/>
      <c r="BC35" s="33"/>
      <c r="BD35" s="33"/>
      <c r="BE35" s="33"/>
      <c r="BF35" s="33"/>
      <c r="BG35" s="33"/>
      <c r="BH35" s="33"/>
      <c r="BI35" s="33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</row>
    <row r="36" spans="1:76" s="31" customFormat="1" ht="22.5" customHeight="1">
      <c r="A36" s="47"/>
      <c r="B36" s="37" t="s">
        <v>154</v>
      </c>
      <c r="C36" s="38" t="s">
        <v>158</v>
      </c>
      <c r="D36" s="33"/>
      <c r="E36" s="45"/>
      <c r="F36" s="45">
        <v>10</v>
      </c>
      <c r="G36" s="33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33"/>
      <c r="T36" s="33"/>
      <c r="U36" s="33"/>
      <c r="V36" s="33"/>
      <c r="W36" s="33"/>
      <c r="X36" s="33"/>
      <c r="Y36" s="33">
        <f t="shared" si="1"/>
        <v>0</v>
      </c>
      <c r="Z36" s="24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>
        <v>10</v>
      </c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24"/>
      <c r="AZ36" s="24">
        <f t="shared" si="2"/>
        <v>10</v>
      </c>
      <c r="BA36" s="33"/>
      <c r="BB36" s="33"/>
      <c r="BC36" s="33"/>
      <c r="BD36" s="33"/>
      <c r="BE36" s="33"/>
      <c r="BF36" s="33"/>
      <c r="BG36" s="33"/>
      <c r="BH36" s="33"/>
      <c r="BI36" s="33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</row>
    <row r="37" spans="1:76" s="31" customFormat="1" ht="45.75" customHeight="1">
      <c r="A37" s="42"/>
      <c r="B37" s="40" t="s">
        <v>155</v>
      </c>
      <c r="C37" s="41" t="s">
        <v>142</v>
      </c>
      <c r="D37" s="33">
        <f t="shared" si="0"/>
        <v>0</v>
      </c>
      <c r="E37" s="45"/>
      <c r="F37" s="45"/>
      <c r="G37" s="33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33"/>
      <c r="T37" s="33"/>
      <c r="U37" s="33"/>
      <c r="V37" s="33"/>
      <c r="W37" s="33"/>
      <c r="X37" s="33"/>
      <c r="Y37" s="33">
        <f t="shared" si="1"/>
        <v>0</v>
      </c>
      <c r="Z37" s="24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24"/>
      <c r="AZ37" s="24">
        <f t="shared" si="2"/>
        <v>0</v>
      </c>
      <c r="BA37" s="33"/>
      <c r="BB37" s="33"/>
      <c r="BC37" s="33"/>
      <c r="BD37" s="33"/>
      <c r="BE37" s="33"/>
      <c r="BF37" s="33"/>
      <c r="BG37" s="33"/>
      <c r="BH37" s="33"/>
      <c r="BI37" s="33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</row>
    <row r="38" spans="1:76" s="31" customFormat="1" ht="58.5" customHeight="1">
      <c r="A38" s="42"/>
      <c r="B38" s="56" t="s">
        <v>143</v>
      </c>
      <c r="C38" s="54" t="s">
        <v>144</v>
      </c>
      <c r="D38" s="33">
        <f t="shared" si="0"/>
        <v>70</v>
      </c>
      <c r="E38" s="45"/>
      <c r="F38" s="45">
        <v>70</v>
      </c>
      <c r="G38" s="33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33"/>
      <c r="T38" s="33"/>
      <c r="U38" s="33"/>
      <c r="V38" s="33"/>
      <c r="W38" s="33"/>
      <c r="X38" s="33"/>
      <c r="Y38" s="33">
        <f t="shared" si="1"/>
        <v>0</v>
      </c>
      <c r="Z38" s="24"/>
      <c r="AA38" s="33"/>
      <c r="AB38" s="33"/>
      <c r="AC38" s="33"/>
      <c r="AD38" s="33"/>
      <c r="AE38" s="33"/>
      <c r="AF38" s="33"/>
      <c r="AG38" s="33"/>
      <c r="AH38" s="33">
        <v>24</v>
      </c>
      <c r="AI38" s="33">
        <v>4</v>
      </c>
      <c r="AJ38" s="33"/>
      <c r="AK38" s="33"/>
      <c r="AL38" s="33">
        <v>18</v>
      </c>
      <c r="AM38" s="33">
        <v>10</v>
      </c>
      <c r="AN38" s="33">
        <v>14</v>
      </c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24"/>
      <c r="AZ38" s="24">
        <f t="shared" si="2"/>
        <v>70</v>
      </c>
      <c r="BA38" s="33"/>
      <c r="BB38" s="33"/>
      <c r="BC38" s="33"/>
      <c r="BD38" s="33"/>
      <c r="BE38" s="33"/>
      <c r="BF38" s="33"/>
      <c r="BG38" s="33"/>
      <c r="BH38" s="33"/>
      <c r="BI38" s="33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</row>
    <row r="39" spans="1:76" s="31" customFormat="1" ht="30" customHeight="1">
      <c r="A39" s="42"/>
      <c r="B39" s="40" t="s">
        <v>156</v>
      </c>
      <c r="C39" s="41" t="s">
        <v>64</v>
      </c>
      <c r="D39" s="33">
        <f t="shared" si="0"/>
        <v>0</v>
      </c>
      <c r="E39" s="45"/>
      <c r="F39" s="45"/>
      <c r="G39" s="33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33"/>
      <c r="T39" s="33"/>
      <c r="U39" s="33"/>
      <c r="V39" s="33"/>
      <c r="W39" s="33"/>
      <c r="X39" s="33"/>
      <c r="Y39" s="33">
        <f t="shared" si="1"/>
        <v>0</v>
      </c>
      <c r="Z39" s="24"/>
      <c r="AA39" s="33"/>
      <c r="AB39" s="33"/>
      <c r="AC39" s="33"/>
      <c r="AD39" s="33"/>
      <c r="AE39" s="33"/>
      <c r="AF39" s="33"/>
      <c r="AG39" s="33"/>
      <c r="AH39" s="39"/>
      <c r="AI39" s="39"/>
      <c r="AJ39" s="39"/>
      <c r="AK39" s="39"/>
      <c r="AL39" s="39"/>
      <c r="AM39" s="39"/>
      <c r="AN39" s="39"/>
      <c r="AO39" s="39"/>
      <c r="AP39" s="39"/>
      <c r="AQ39" s="33"/>
      <c r="AR39" s="33"/>
      <c r="AS39" s="33"/>
      <c r="AT39" s="33"/>
      <c r="AU39" s="33"/>
      <c r="AV39" s="33"/>
      <c r="AW39" s="33"/>
      <c r="AX39" s="33"/>
      <c r="AY39" s="24"/>
      <c r="AZ39" s="24">
        <f t="shared" si="2"/>
        <v>0</v>
      </c>
      <c r="BA39" s="33"/>
      <c r="BB39" s="33"/>
      <c r="BC39" s="33"/>
      <c r="BD39" s="33"/>
      <c r="BE39" s="33"/>
      <c r="BF39" s="33"/>
      <c r="BG39" s="33"/>
      <c r="BH39" s="33"/>
      <c r="BI39" s="33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</row>
    <row r="40" spans="1:76" s="31" customFormat="1" ht="37.5" customHeight="1">
      <c r="A40" s="42"/>
      <c r="B40" s="37" t="s">
        <v>157</v>
      </c>
      <c r="C40" s="38" t="s">
        <v>68</v>
      </c>
      <c r="D40" s="33">
        <f t="shared" si="0"/>
        <v>84</v>
      </c>
      <c r="E40" s="33"/>
      <c r="F40" s="33">
        <v>84</v>
      </c>
      <c r="G40" s="33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33"/>
      <c r="T40" s="33"/>
      <c r="U40" s="33"/>
      <c r="V40" s="33"/>
      <c r="W40" s="33"/>
      <c r="X40" s="33"/>
      <c r="Y40" s="33">
        <f t="shared" si="1"/>
        <v>0</v>
      </c>
      <c r="Z40" s="24"/>
      <c r="AA40" s="33"/>
      <c r="AB40" s="33"/>
      <c r="AC40" s="33"/>
      <c r="AD40" s="33">
        <v>12</v>
      </c>
      <c r="AE40" s="33">
        <v>24</v>
      </c>
      <c r="AF40" s="33">
        <v>24</v>
      </c>
      <c r="AG40" s="33">
        <v>24</v>
      </c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24"/>
      <c r="AZ40" s="24">
        <f t="shared" si="2"/>
        <v>84</v>
      </c>
      <c r="BA40" s="33"/>
      <c r="BB40" s="33"/>
      <c r="BC40" s="33"/>
      <c r="BD40" s="33"/>
      <c r="BE40" s="33"/>
      <c r="BF40" s="33"/>
      <c r="BG40" s="33"/>
      <c r="BH40" s="33"/>
      <c r="BI40" s="33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</row>
    <row r="41" spans="1:76" s="31" customFormat="1" ht="22.5" customHeight="1">
      <c r="A41" s="42"/>
      <c r="B41" s="37" t="s">
        <v>29</v>
      </c>
      <c r="C41" s="38" t="s">
        <v>28</v>
      </c>
      <c r="D41" s="33">
        <f t="shared" si="0"/>
        <v>72</v>
      </c>
      <c r="E41" s="33"/>
      <c r="F41" s="33">
        <v>72</v>
      </c>
      <c r="G41" s="33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33"/>
      <c r="T41" s="33"/>
      <c r="U41" s="33"/>
      <c r="V41" s="33"/>
      <c r="W41" s="33"/>
      <c r="X41" s="33"/>
      <c r="Y41" s="33">
        <f t="shared" si="1"/>
        <v>0</v>
      </c>
      <c r="Z41" s="24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>
        <v>36</v>
      </c>
      <c r="AP41" s="33">
        <v>36</v>
      </c>
      <c r="AQ41" s="33"/>
      <c r="AR41" s="33"/>
      <c r="AS41" s="33"/>
      <c r="AT41" s="33"/>
      <c r="AU41" s="33"/>
      <c r="AV41" s="33"/>
      <c r="AW41" s="33"/>
      <c r="AX41" s="33"/>
      <c r="AY41" s="24"/>
      <c r="AZ41" s="24">
        <f t="shared" si="2"/>
        <v>72</v>
      </c>
      <c r="BA41" s="33"/>
      <c r="BB41" s="33"/>
      <c r="BC41" s="33"/>
      <c r="BD41" s="33"/>
      <c r="BE41" s="33"/>
      <c r="BF41" s="33"/>
      <c r="BG41" s="33"/>
      <c r="BH41" s="33"/>
      <c r="BI41" s="33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</row>
    <row r="42" spans="1:76" s="31" customFormat="1" ht="33.75" customHeight="1">
      <c r="A42" s="33"/>
      <c r="B42" s="83" t="s">
        <v>32</v>
      </c>
      <c r="C42" s="84"/>
      <c r="D42" s="33">
        <f t="shared" si="0"/>
        <v>1404</v>
      </c>
      <c r="E42" s="33">
        <f>SUM(E11:E41)</f>
        <v>594</v>
      </c>
      <c r="F42" s="33">
        <f>SUM(F11:F41)</f>
        <v>810</v>
      </c>
      <c r="G42" s="33">
        <f t="shared" ref="G42:Y42" si="3">SUM(G11:G41)</f>
        <v>18</v>
      </c>
      <c r="H42" s="45">
        <f t="shared" si="3"/>
        <v>36</v>
      </c>
      <c r="I42" s="45">
        <f t="shared" si="3"/>
        <v>36</v>
      </c>
      <c r="J42" s="45">
        <f t="shared" si="3"/>
        <v>36</v>
      </c>
      <c r="K42" s="45">
        <f t="shared" si="3"/>
        <v>36</v>
      </c>
      <c r="L42" s="45">
        <f t="shared" si="3"/>
        <v>36</v>
      </c>
      <c r="M42" s="45">
        <f t="shared" si="3"/>
        <v>36</v>
      </c>
      <c r="N42" s="45">
        <f t="shared" si="3"/>
        <v>36</v>
      </c>
      <c r="O42" s="45">
        <f t="shared" si="3"/>
        <v>36</v>
      </c>
      <c r="P42" s="45">
        <f t="shared" si="3"/>
        <v>36</v>
      </c>
      <c r="Q42" s="45">
        <f t="shared" si="3"/>
        <v>36</v>
      </c>
      <c r="R42" s="45">
        <f t="shared" si="3"/>
        <v>36</v>
      </c>
      <c r="S42" s="33">
        <f t="shared" si="3"/>
        <v>36</v>
      </c>
      <c r="T42" s="33">
        <f t="shared" si="3"/>
        <v>36</v>
      </c>
      <c r="U42" s="33">
        <f t="shared" si="3"/>
        <v>36</v>
      </c>
      <c r="V42" s="33">
        <f t="shared" si="3"/>
        <v>36</v>
      </c>
      <c r="W42" s="33">
        <f t="shared" si="3"/>
        <v>36</v>
      </c>
      <c r="X42" s="33">
        <f t="shared" si="3"/>
        <v>0</v>
      </c>
      <c r="Y42" s="24">
        <f t="shared" si="3"/>
        <v>594</v>
      </c>
      <c r="Z42" s="24"/>
      <c r="AA42" s="33"/>
      <c r="AB42" s="33">
        <f>SUM(AB11:AB41)</f>
        <v>18</v>
      </c>
      <c r="AC42" s="33">
        <f>SUM(AC11:AC41)</f>
        <v>36</v>
      </c>
      <c r="AD42" s="33">
        <f>SUM(AD11:AD41)</f>
        <v>36</v>
      </c>
      <c r="AE42" s="33">
        <f t="shared" ref="AE42:AX42" si="4">SUM(AE11:AE41)</f>
        <v>36</v>
      </c>
      <c r="AF42" s="33">
        <f t="shared" si="4"/>
        <v>36</v>
      </c>
      <c r="AG42" s="33">
        <f t="shared" si="4"/>
        <v>36</v>
      </c>
      <c r="AH42" s="33">
        <f t="shared" si="4"/>
        <v>36</v>
      </c>
      <c r="AI42" s="33">
        <f t="shared" si="4"/>
        <v>36</v>
      </c>
      <c r="AJ42" s="33">
        <f t="shared" si="4"/>
        <v>36</v>
      </c>
      <c r="AK42" s="33">
        <f t="shared" si="4"/>
        <v>36</v>
      </c>
      <c r="AL42" s="33">
        <f t="shared" si="4"/>
        <v>36</v>
      </c>
      <c r="AM42" s="33">
        <f t="shared" si="4"/>
        <v>36</v>
      </c>
      <c r="AN42" s="33">
        <f t="shared" si="4"/>
        <v>36</v>
      </c>
      <c r="AO42" s="33">
        <f t="shared" si="4"/>
        <v>36</v>
      </c>
      <c r="AP42" s="33">
        <f t="shared" si="4"/>
        <v>36</v>
      </c>
      <c r="AQ42" s="33">
        <f t="shared" si="4"/>
        <v>36</v>
      </c>
      <c r="AR42" s="33">
        <f t="shared" si="4"/>
        <v>36</v>
      </c>
      <c r="AS42" s="33">
        <f t="shared" si="4"/>
        <v>36</v>
      </c>
      <c r="AT42" s="33">
        <f t="shared" si="4"/>
        <v>36</v>
      </c>
      <c r="AU42" s="33">
        <f t="shared" si="4"/>
        <v>36</v>
      </c>
      <c r="AV42" s="33">
        <f t="shared" si="4"/>
        <v>36</v>
      </c>
      <c r="AW42" s="33">
        <f t="shared" si="4"/>
        <v>36</v>
      </c>
      <c r="AX42" s="33">
        <f t="shared" si="4"/>
        <v>36</v>
      </c>
      <c r="AY42" s="24"/>
      <c r="AZ42" s="24">
        <f>SUM(AA42:AX42)</f>
        <v>810</v>
      </c>
      <c r="BA42" s="33"/>
      <c r="BB42" s="33"/>
      <c r="BC42" s="33"/>
      <c r="BD42" s="33"/>
      <c r="BE42" s="33"/>
      <c r="BF42" s="33"/>
      <c r="BG42" s="33"/>
      <c r="BH42" s="33"/>
      <c r="BI42" s="33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</row>
    <row r="43" spans="1:76" s="31" customFormat="1" ht="35.25" customHeight="1">
      <c r="A43" s="33"/>
      <c r="B43" s="83" t="s">
        <v>33</v>
      </c>
      <c r="C43" s="84"/>
      <c r="D43" s="33">
        <f t="shared" si="0"/>
        <v>450</v>
      </c>
      <c r="E43" s="33">
        <f>Y43</f>
        <v>225</v>
      </c>
      <c r="F43" s="33">
        <f>AZ43</f>
        <v>225</v>
      </c>
      <c r="G43" s="39">
        <v>9</v>
      </c>
      <c r="H43" s="46">
        <v>18</v>
      </c>
      <c r="I43" s="39">
        <v>18</v>
      </c>
      <c r="J43" s="39">
        <v>18</v>
      </c>
      <c r="K43" s="39">
        <v>18</v>
      </c>
      <c r="L43" s="39">
        <v>18</v>
      </c>
      <c r="M43" s="39">
        <v>18</v>
      </c>
      <c r="N43" s="39">
        <v>18</v>
      </c>
      <c r="O43" s="39">
        <v>18</v>
      </c>
      <c r="P43" s="39">
        <v>18</v>
      </c>
      <c r="Q43" s="39">
        <v>18</v>
      </c>
      <c r="R43" s="39">
        <v>18</v>
      </c>
      <c r="S43" s="39">
        <v>18</v>
      </c>
      <c r="T43" s="39"/>
      <c r="U43" s="39"/>
      <c r="V43" s="39"/>
      <c r="W43" s="39"/>
      <c r="X43" s="39">
        <v>0</v>
      </c>
      <c r="Y43" s="33">
        <f>SUM(G43:X43)</f>
        <v>225</v>
      </c>
      <c r="Z43" s="24"/>
      <c r="AA43" s="33"/>
      <c r="AB43" s="33">
        <v>9</v>
      </c>
      <c r="AC43" s="33">
        <v>18</v>
      </c>
      <c r="AD43" s="33">
        <v>18</v>
      </c>
      <c r="AE43" s="33">
        <v>18</v>
      </c>
      <c r="AF43" s="33">
        <v>18</v>
      </c>
      <c r="AG43" s="33">
        <v>18</v>
      </c>
      <c r="AH43" s="33">
        <v>18</v>
      </c>
      <c r="AI43" s="33">
        <v>18</v>
      </c>
      <c r="AJ43" s="33">
        <v>18</v>
      </c>
      <c r="AK43" s="33">
        <v>18</v>
      </c>
      <c r="AL43" s="33">
        <v>18</v>
      </c>
      <c r="AM43" s="33">
        <v>18</v>
      </c>
      <c r="AN43" s="33">
        <v>18</v>
      </c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24"/>
      <c r="AZ43" s="24">
        <f t="shared" ref="AZ43:AZ44" si="5">SUM(AA43:AX43)</f>
        <v>225</v>
      </c>
      <c r="BA43" s="33"/>
      <c r="BB43" s="33"/>
      <c r="BC43" s="33"/>
      <c r="BD43" s="33"/>
      <c r="BE43" s="33"/>
      <c r="BF43" s="33"/>
      <c r="BG43" s="33"/>
      <c r="BH43" s="33"/>
      <c r="BI43" s="33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</row>
    <row r="44" spans="1:76" s="31" customFormat="1" ht="38.25" customHeight="1">
      <c r="A44" s="33"/>
      <c r="B44" s="83" t="s">
        <v>34</v>
      </c>
      <c r="C44" s="84"/>
      <c r="D44" s="33">
        <f t="shared" ref="D44:E44" si="6">SUM(D42:D43)</f>
        <v>1854</v>
      </c>
      <c r="E44" s="33">
        <f t="shared" si="6"/>
        <v>819</v>
      </c>
      <c r="F44" s="33">
        <f>SUM(F42:F43)</f>
        <v>1035</v>
      </c>
      <c r="G44" s="33">
        <f>SUM(G42:G43)</f>
        <v>27</v>
      </c>
      <c r="H44" s="33">
        <f t="shared" ref="H44:X44" si="7">SUM(H42:H43)</f>
        <v>54</v>
      </c>
      <c r="I44" s="33">
        <f t="shared" si="7"/>
        <v>54</v>
      </c>
      <c r="J44" s="33">
        <f t="shared" si="7"/>
        <v>54</v>
      </c>
      <c r="K44" s="33">
        <f t="shared" si="7"/>
        <v>54</v>
      </c>
      <c r="L44" s="33">
        <f t="shared" si="7"/>
        <v>54</v>
      </c>
      <c r="M44" s="33">
        <f t="shared" si="7"/>
        <v>54</v>
      </c>
      <c r="N44" s="33">
        <f t="shared" si="7"/>
        <v>54</v>
      </c>
      <c r="O44" s="33">
        <f t="shared" si="7"/>
        <v>54</v>
      </c>
      <c r="P44" s="33">
        <f t="shared" si="7"/>
        <v>54</v>
      </c>
      <c r="Q44" s="33">
        <f t="shared" si="7"/>
        <v>54</v>
      </c>
      <c r="R44" s="33">
        <f t="shared" si="7"/>
        <v>54</v>
      </c>
      <c r="S44" s="33">
        <f t="shared" si="7"/>
        <v>54</v>
      </c>
      <c r="T44" s="33">
        <f t="shared" si="7"/>
        <v>36</v>
      </c>
      <c r="U44" s="33">
        <f t="shared" si="7"/>
        <v>36</v>
      </c>
      <c r="V44" s="33">
        <f t="shared" si="7"/>
        <v>36</v>
      </c>
      <c r="W44" s="33">
        <f t="shared" si="7"/>
        <v>36</v>
      </c>
      <c r="X44" s="33">
        <f t="shared" si="7"/>
        <v>0</v>
      </c>
      <c r="Y44" s="33">
        <f>SUM(G44:X44)</f>
        <v>819</v>
      </c>
      <c r="Z44" s="24"/>
      <c r="AA44" s="33"/>
      <c r="AB44" s="33">
        <f>SUM(AB42:AB43)</f>
        <v>27</v>
      </c>
      <c r="AC44" s="33">
        <f>SUM(AC42:AC43)</f>
        <v>54</v>
      </c>
      <c r="AD44" s="33">
        <f>SUM(AD42:AD43)</f>
        <v>54</v>
      </c>
      <c r="AE44" s="33">
        <f t="shared" ref="AE44:AX44" si="8">SUM(AE42:AE43)</f>
        <v>54</v>
      </c>
      <c r="AF44" s="33">
        <f t="shared" si="8"/>
        <v>54</v>
      </c>
      <c r="AG44" s="33">
        <f t="shared" si="8"/>
        <v>54</v>
      </c>
      <c r="AH44" s="33">
        <f t="shared" si="8"/>
        <v>54</v>
      </c>
      <c r="AI44" s="33">
        <f t="shared" si="8"/>
        <v>54</v>
      </c>
      <c r="AJ44" s="33">
        <f t="shared" si="8"/>
        <v>54</v>
      </c>
      <c r="AK44" s="33">
        <f t="shared" si="8"/>
        <v>54</v>
      </c>
      <c r="AL44" s="33">
        <f t="shared" si="8"/>
        <v>54</v>
      </c>
      <c r="AM44" s="33">
        <f t="shared" si="8"/>
        <v>54</v>
      </c>
      <c r="AN44" s="33">
        <f t="shared" si="8"/>
        <v>54</v>
      </c>
      <c r="AO44" s="33">
        <f t="shared" si="8"/>
        <v>36</v>
      </c>
      <c r="AP44" s="33">
        <f t="shared" si="8"/>
        <v>36</v>
      </c>
      <c r="AQ44" s="33">
        <f t="shared" si="8"/>
        <v>36</v>
      </c>
      <c r="AR44" s="33">
        <f t="shared" si="8"/>
        <v>36</v>
      </c>
      <c r="AS44" s="33">
        <f t="shared" si="8"/>
        <v>36</v>
      </c>
      <c r="AT44" s="33">
        <f t="shared" si="8"/>
        <v>36</v>
      </c>
      <c r="AU44" s="33">
        <f t="shared" si="8"/>
        <v>36</v>
      </c>
      <c r="AV44" s="33">
        <f t="shared" si="8"/>
        <v>36</v>
      </c>
      <c r="AW44" s="33">
        <f t="shared" si="8"/>
        <v>36</v>
      </c>
      <c r="AX44" s="33">
        <f t="shared" si="8"/>
        <v>36</v>
      </c>
      <c r="AY44" s="24"/>
      <c r="AZ44" s="24">
        <f t="shared" si="5"/>
        <v>1035</v>
      </c>
      <c r="BA44" s="33"/>
      <c r="BB44" s="33"/>
      <c r="BC44" s="33"/>
      <c r="BD44" s="33"/>
      <c r="BE44" s="33"/>
      <c r="BF44" s="33"/>
      <c r="BG44" s="33"/>
      <c r="BH44" s="33"/>
      <c r="BI44" s="33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</row>
    <row r="45" spans="1:76"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ht="66.75" customHeight="1">
      <c r="A46" s="70" t="s">
        <v>20</v>
      </c>
      <c r="B46" s="70"/>
      <c r="C46" s="70"/>
      <c r="D46" s="70"/>
      <c r="E46" s="70"/>
      <c r="F46" s="71" t="s">
        <v>21</v>
      </c>
      <c r="G46" s="71"/>
      <c r="H46" s="71"/>
      <c r="I46" s="2"/>
      <c r="J46" s="71" t="s">
        <v>22</v>
      </c>
      <c r="K46" s="71"/>
      <c r="L46" s="71"/>
      <c r="M46" s="70"/>
      <c r="N46" s="70"/>
      <c r="O46" s="2"/>
      <c r="P46" s="71" t="s">
        <v>24</v>
      </c>
      <c r="Q46" s="71"/>
      <c r="R46" s="71"/>
      <c r="S46" s="70"/>
      <c r="T46" s="2"/>
      <c r="U46" s="2"/>
      <c r="V46" s="71" t="s">
        <v>70</v>
      </c>
      <c r="W46" s="71"/>
      <c r="X46" s="71"/>
      <c r="Y46" s="34"/>
      <c r="Z46" s="34"/>
      <c r="AA46" s="34"/>
      <c r="AB46" s="71" t="s">
        <v>45</v>
      </c>
      <c r="AC46" s="71"/>
      <c r="AD46" s="70"/>
      <c r="AE46" s="70"/>
      <c r="AF46" s="2"/>
      <c r="AG46" s="71" t="s">
        <v>25</v>
      </c>
      <c r="AH46" s="71"/>
      <c r="AJ46" s="71" t="s">
        <v>26</v>
      </c>
      <c r="AK46" s="71"/>
      <c r="AL46" s="71"/>
      <c r="AM46" s="71"/>
      <c r="AO46" s="71" t="s">
        <v>28</v>
      </c>
      <c r="AP46" s="71"/>
      <c r="AR46" s="70" t="s">
        <v>30</v>
      </c>
      <c r="AS46" s="70"/>
      <c r="AT46" s="70"/>
      <c r="AV46" s="71" t="s">
        <v>42</v>
      </c>
      <c r="AW46" s="71"/>
      <c r="AX46" s="71"/>
      <c r="BA46" s="99" t="s">
        <v>44</v>
      </c>
      <c r="BB46" s="99"/>
      <c r="BC46" s="100"/>
      <c r="BD46" s="100"/>
      <c r="BF46" s="70" t="s">
        <v>47</v>
      </c>
      <c r="BG46" s="70"/>
      <c r="BH46" s="70"/>
    </row>
    <row r="47" spans="1:76" ht="15" customHeight="1">
      <c r="G47" s="72" t="s">
        <v>19</v>
      </c>
      <c r="L47" s="74" t="s">
        <v>23</v>
      </c>
      <c r="Q47" s="93" t="s">
        <v>41</v>
      </c>
      <c r="R47" s="94"/>
      <c r="W47" s="97" t="s">
        <v>69</v>
      </c>
      <c r="AC47" s="105" t="s">
        <v>46</v>
      </c>
      <c r="AD47" s="106"/>
      <c r="AG47" s="87" t="s">
        <v>40</v>
      </c>
      <c r="AH47" s="88"/>
      <c r="AK47" s="91" t="s">
        <v>27</v>
      </c>
      <c r="AL47" s="2"/>
      <c r="AP47" s="91" t="s">
        <v>29</v>
      </c>
      <c r="AS47" s="85" t="s">
        <v>49</v>
      </c>
      <c r="AW47" s="91" t="s">
        <v>43</v>
      </c>
      <c r="BB47" s="101" t="s">
        <v>71</v>
      </c>
      <c r="BC47" s="102"/>
      <c r="BF47" s="61" t="s">
        <v>48</v>
      </c>
      <c r="BG47" s="109"/>
      <c r="BH47" s="110"/>
    </row>
    <row r="48" spans="1:76">
      <c r="G48" s="73"/>
      <c r="L48" s="75"/>
      <c r="Q48" s="95"/>
      <c r="R48" s="96"/>
      <c r="W48" s="98"/>
      <c r="AC48" s="107"/>
      <c r="AD48" s="108"/>
      <c r="AG48" s="89"/>
      <c r="AH48" s="90"/>
      <c r="AK48" s="92"/>
      <c r="AL48" s="2"/>
      <c r="AP48" s="92"/>
      <c r="AS48" s="86"/>
      <c r="AW48" s="92"/>
      <c r="BB48" s="103"/>
      <c r="BC48" s="104"/>
      <c r="BF48" s="107"/>
      <c r="BG48" s="111"/>
      <c r="BH48" s="112"/>
    </row>
    <row r="52" spans="40:40">
      <c r="AN52" s="5"/>
    </row>
  </sheetData>
  <mergeCells count="55">
    <mergeCell ref="F8:F9"/>
    <mergeCell ref="E8:E9"/>
    <mergeCell ref="D8:D9"/>
    <mergeCell ref="C8:C9"/>
    <mergeCell ref="B8:B9"/>
    <mergeCell ref="BA46:BD46"/>
    <mergeCell ref="BB47:BC48"/>
    <mergeCell ref="AC47:AD48"/>
    <mergeCell ref="BF46:BH46"/>
    <mergeCell ref="BF47:BH48"/>
    <mergeCell ref="AV46:AX46"/>
    <mergeCell ref="AW47:AW48"/>
    <mergeCell ref="B42:C42"/>
    <mergeCell ref="B43:C43"/>
    <mergeCell ref="B44:C44"/>
    <mergeCell ref="AR46:AT46"/>
    <mergeCell ref="AS47:AS48"/>
    <mergeCell ref="AG47:AH48"/>
    <mergeCell ref="AG46:AH46"/>
    <mergeCell ref="AJ46:AM46"/>
    <mergeCell ref="AK47:AK48"/>
    <mergeCell ref="AO46:AP46"/>
    <mergeCell ref="AP47:AP48"/>
    <mergeCell ref="Q47:R48"/>
    <mergeCell ref="V46:X46"/>
    <mergeCell ref="W47:W48"/>
    <mergeCell ref="AB46:AE46"/>
    <mergeCell ref="G3:BI3"/>
    <mergeCell ref="G5:BI5"/>
    <mergeCell ref="A46:E46"/>
    <mergeCell ref="F46:H46"/>
    <mergeCell ref="G47:G48"/>
    <mergeCell ref="J46:N46"/>
    <mergeCell ref="L47:L48"/>
    <mergeCell ref="P46:S46"/>
    <mergeCell ref="A1:A7"/>
    <mergeCell ref="B1:B7"/>
    <mergeCell ref="A8:A34"/>
    <mergeCell ref="D1:F2"/>
    <mergeCell ref="D3:D7"/>
    <mergeCell ref="E3:E7"/>
    <mergeCell ref="F3:F7"/>
    <mergeCell ref="C1:C7"/>
    <mergeCell ref="G1:J1"/>
    <mergeCell ref="P1:S1"/>
    <mergeCell ref="AD1:AG1"/>
    <mergeCell ref="AM1:AP1"/>
    <mergeCell ref="K1:O1"/>
    <mergeCell ref="T1:X1"/>
    <mergeCell ref="Z1:AC1"/>
    <mergeCell ref="AH1:AL1"/>
    <mergeCell ref="AQ1:AT1"/>
    <mergeCell ref="AU1:AZ1"/>
    <mergeCell ref="BA1:BF1"/>
    <mergeCell ref="BG1:BI1"/>
  </mergeCells>
  <pageMargins left="0" right="0" top="0.39370078740157483" bottom="0" header="0.31496062992125984" footer="0.31496062992125984"/>
  <pageSetup paperSize="9" scale="4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2021-11-19T03:24:26Z</dcterms:modified>
</cp:coreProperties>
</file>