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D14"/>
  <c r="D15"/>
  <c r="D16"/>
  <c r="D17"/>
  <c r="D18"/>
  <c r="D19"/>
  <c r="D20"/>
  <c r="D21"/>
  <c r="D22"/>
  <c r="D23"/>
  <c r="D24"/>
  <c r="D25"/>
  <c r="D26"/>
  <c r="D27"/>
  <c r="D28"/>
  <c r="D30"/>
  <c r="D31"/>
  <c r="D12"/>
  <c r="AZ33" l="1"/>
  <c r="AZ21"/>
  <c r="AZ22"/>
  <c r="AZ23"/>
  <c r="AZ24"/>
  <c r="AZ25"/>
  <c r="AZ26"/>
  <c r="AZ27"/>
  <c r="AZ28"/>
  <c r="AZ30"/>
  <c r="AZ31"/>
  <c r="AZ15"/>
  <c r="AZ16"/>
  <c r="AZ17"/>
  <c r="AZ18"/>
  <c r="AZ19"/>
  <c r="AZ20"/>
  <c r="AZ14"/>
  <c r="AZ13"/>
  <c r="AZ12"/>
  <c r="AA32"/>
  <c r="AA34" s="1"/>
  <c r="F32"/>
  <c r="E32"/>
  <c r="Y28"/>
  <c r="Y14"/>
  <c r="Y21"/>
  <c r="Y22"/>
  <c r="Y23"/>
  <c r="Y24"/>
  <c r="Y25"/>
  <c r="Y26"/>
  <c r="Y30"/>
  <c r="F33" l="1"/>
  <c r="F34" s="1"/>
  <c r="AZ32"/>
  <c r="AZ34" s="1"/>
  <c r="Y33"/>
  <c r="E33" s="1"/>
  <c r="Y27"/>
  <c r="Y13"/>
  <c r="Y15"/>
  <c r="Y16"/>
  <c r="Y17"/>
  <c r="Y18"/>
  <c r="Y19"/>
  <c r="Y12"/>
  <c r="E34" l="1"/>
  <c r="D34" s="1"/>
  <c r="D33"/>
  <c r="AC32"/>
  <c r="AC34" s="1"/>
  <c r="AD32"/>
  <c r="AD34" s="1"/>
  <c r="AE32"/>
  <c r="AE34" s="1"/>
  <c r="AF32"/>
  <c r="AF34" s="1"/>
  <c r="AG32"/>
  <c r="AG34" s="1"/>
  <c r="AH32"/>
  <c r="AH34" s="1"/>
  <c r="AI32"/>
  <c r="AI34" s="1"/>
  <c r="AJ32"/>
  <c r="AJ34" s="1"/>
  <c r="AK32"/>
  <c r="AK34" s="1"/>
  <c r="AL32"/>
  <c r="AL34" s="1"/>
  <c r="AM32"/>
  <c r="AM34" s="1"/>
  <c r="AN32"/>
  <c r="AN34" s="1"/>
  <c r="AO32"/>
  <c r="AO34" s="1"/>
  <c r="AP32"/>
  <c r="AP34" s="1"/>
  <c r="AQ32"/>
  <c r="AQ34" s="1"/>
  <c r="AR32"/>
  <c r="AR34" s="1"/>
  <c r="AS32"/>
  <c r="AS34" s="1"/>
  <c r="AT32"/>
  <c r="AT34" s="1"/>
  <c r="AU32"/>
  <c r="AU34" s="1"/>
  <c r="AV32"/>
  <c r="AV34" s="1"/>
  <c r="AB32"/>
  <c r="AB34" s="1"/>
  <c r="H32"/>
  <c r="H34" s="1"/>
  <c r="I32"/>
  <c r="I34" s="1"/>
  <c r="J32"/>
  <c r="J34" s="1"/>
  <c r="K32"/>
  <c r="K34" s="1"/>
  <c r="L32"/>
  <c r="L34" s="1"/>
  <c r="M32"/>
  <c r="M34" s="1"/>
  <c r="N32"/>
  <c r="N34" s="1"/>
  <c r="O32"/>
  <c r="O34" s="1"/>
  <c r="P32"/>
  <c r="P34" s="1"/>
  <c r="Q32"/>
  <c r="Q34" s="1"/>
  <c r="R32"/>
  <c r="R34" s="1"/>
  <c r="S32"/>
  <c r="S34" s="1"/>
  <c r="T32"/>
  <c r="T34" s="1"/>
  <c r="U32"/>
  <c r="U34" s="1"/>
  <c r="V32"/>
  <c r="V34" s="1"/>
  <c r="W32"/>
  <c r="W34" s="1"/>
  <c r="X32"/>
  <c r="X34" s="1"/>
  <c r="G32"/>
  <c r="G34" s="1"/>
  <c r="Y20"/>
  <c r="Y34" l="1"/>
  <c r="Y32"/>
  <c r="D32" l="1"/>
</calcChain>
</file>

<file path=xl/sharedStrings.xml><?xml version="1.0" encoding="utf-8"?>
<sst xmlns="http://schemas.openxmlformats.org/spreadsheetml/2006/main" count="196" uniqueCount="142">
  <si>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</si>
  <si>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</si>
  <si>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</si>
  <si>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</si>
  <si>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</si>
  <si>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</si>
  <si>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</si>
  <si>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</si>
  <si>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</si>
  <si>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</si>
  <si>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</si>
  <si>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</si>
  <si>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</si>
  <si>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</si>
  <si>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</si>
  <si>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</si>
  <si>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</si>
  <si>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</si>
  <si>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</si>
  <si>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</si>
  <si>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</si>
  <si>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</si>
  <si>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</si>
  <si>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</si>
  <si>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</si>
  <si>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</si>
  <si>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</si>
  <si>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</si>
  <si>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</si>
  <si>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</si>
  <si>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</si>
  <si>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</si>
  <si>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</si>
  <si>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</si>
  <si>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</si>
  <si>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</si>
  <si>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</si>
  <si>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ОУД.00</t>
  </si>
  <si>
    <t>Общеобразовательные учебные дисциплины (ОУД)</t>
  </si>
  <si>
    <t>Иностранный язык</t>
  </si>
  <si>
    <t>Математика</t>
  </si>
  <si>
    <t>История</t>
  </si>
  <si>
    <t>Физическая культура</t>
  </si>
  <si>
    <t>Информатика</t>
  </si>
  <si>
    <t>Физика</t>
  </si>
  <si>
    <t>Химия</t>
  </si>
  <si>
    <t>Обществознание (включаяя экономику и право)</t>
  </si>
  <si>
    <t>Биология</t>
  </si>
  <si>
    <t>По выбору из обязательных предметных областей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</si>
  <si>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</si>
  <si>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</si>
  <si>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</si>
  <si>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</si>
  <si>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</si>
  <si>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</si>
  <si>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</si>
  <si>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</si>
  <si>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</si>
  <si>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</si>
  <si>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</si>
  <si>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</si>
  <si>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</si>
  <si>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Дополнительные</t>
  </si>
  <si>
    <t>География</t>
  </si>
  <si>
    <t>Май</t>
  </si>
  <si>
    <t>Русский язык</t>
  </si>
  <si>
    <t>Литература</t>
  </si>
  <si>
    <t>Основы безопасности жизнедеятельности</t>
  </si>
  <si>
    <t>Основы проектной и исследовательской деятельности</t>
  </si>
  <si>
    <t>01.09-04.09</t>
  </si>
  <si>
    <t>06.09-11.0-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</si>
  <si>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</si>
  <si>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</si>
  <si>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</si>
  <si>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</si>
  <si>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</si>
  <si>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</si>
  <si>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</si>
  <si>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</si>
  <si>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</si>
  <si>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</si>
  <si>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</si>
  <si>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</si>
  <si>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</si>
  <si>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</si>
  <si>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</si>
  <si>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27.12-31.12.</t>
  </si>
  <si>
    <t>Родной (русский) язык</t>
  </si>
  <si>
    <t>Астрономия</t>
  </si>
  <si>
    <t>03.01-09.01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</si>
  <si>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</si>
  <si>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</si>
  <si>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</si>
  <si>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</si>
  <si>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</si>
  <si>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</si>
  <si>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</si>
  <si>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</si>
  <si>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</si>
  <si>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</si>
  <si>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</si>
  <si>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</si>
  <si>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</si>
  <si>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</si>
  <si>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</si>
  <si>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03.05-07.05</t>
  </si>
  <si>
    <t>11.05-14.05</t>
  </si>
  <si>
    <t>16.05-21.05</t>
  </si>
  <si>
    <t>23.05-28.05</t>
  </si>
  <si>
    <t>30.05-04.06</t>
  </si>
  <si>
    <t>06.06-11.06</t>
  </si>
  <si>
    <t>14.06-18.06</t>
  </si>
  <si>
    <t>20.06-25.06</t>
  </si>
  <si>
    <t>27.06-02.07</t>
  </si>
  <si>
    <t>Январь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</si>
  <si>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</si>
  <si>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</si>
  <si>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</si>
  <si>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</si>
  <si>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</si>
  <si>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</si>
  <si>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</si>
  <si>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</si>
  <si>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</si>
  <si>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Общеобразовательные учебные дисциплины</t>
  </si>
  <si>
    <t>ОУД01.01</t>
  </si>
  <si>
    <t>ОУД01.02</t>
  </si>
  <si>
    <t>ОУД01.03</t>
  </si>
  <si>
    <t>ОУД 04</t>
  </si>
  <si>
    <t>ОУД 05</t>
  </si>
  <si>
    <t>ОУД 06</t>
  </si>
  <si>
    <t>ОУД 07</t>
  </si>
  <si>
    <t>ОУД 08</t>
  </si>
  <si>
    <t>ОУД 09</t>
  </si>
  <si>
    <t>ОУД 10</t>
  </si>
  <si>
    <t>ОУД 11</t>
  </si>
  <si>
    <t>ОУД 12</t>
  </si>
  <si>
    <t>ОУД 13</t>
  </si>
  <si>
    <t>ОУД 14</t>
  </si>
  <si>
    <t>ОУД 15</t>
  </si>
  <si>
    <t>ОУД 16</t>
  </si>
  <si>
    <t>10.01-14.01,15.01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</si>
</sst>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vertical="center"/>
    </xf>
    <xf numFmtId="0" fontId="8" fillId="0" borderId="14" xfId="0" applyFont="1" applyBorder="1" applyAlignment="1">
      <alignment horizontal="center" vertical="center" textRotation="90"/>
    </xf>
    <xf numFmtId="0" fontId="18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Border="1"/>
    <xf numFmtId="0" fontId="5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Fill="1" applyBorder="1"/>
    <xf numFmtId="0" fontId="1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16" xfId="0" applyFont="1" applyFill="1" applyBorder="1"/>
    <xf numFmtId="0" fontId="1" fillId="0" borderId="16" xfId="0" applyFont="1" applyFill="1" applyBorder="1"/>
    <xf numFmtId="0" fontId="1" fillId="0" borderId="16" xfId="0" applyFont="1" applyBorder="1"/>
    <xf numFmtId="0" fontId="1" fillId="0" borderId="17" xfId="0" applyFont="1" applyBorder="1"/>
    <xf numFmtId="16" fontId="8" fillId="0" borderId="14" xfId="0" applyNumberFormat="1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top"/>
    </xf>
    <xf numFmtId="0" fontId="0" fillId="0" borderId="5" xfId="0" applyFill="1" applyBorder="1"/>
    <xf numFmtId="0" fontId="5" fillId="0" borderId="7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0" fillId="2" borderId="1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20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tabSelected="1" zoomScale="80" zoomScaleNormal="8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A2" sqref="AA2"/>
    </sheetView>
  </sheetViews>
  <sheetFormatPr defaultRowHeight="15"/>
  <cols>
    <col min="1" max="1" width="4.85546875" customWidth="1"/>
    <col min="2" max="2" width="9.2851562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5.85546875" customWidth="1"/>
    <col min="26" max="26" width="4" customWidth="1"/>
    <col min="27" max="27" width="3.5703125" customWidth="1"/>
    <col min="28" max="28" width="4.5703125" customWidth="1"/>
    <col min="29" max="29" width="4.28515625" customWidth="1"/>
    <col min="30" max="30" width="4.42578125" customWidth="1"/>
    <col min="31" max="31" width="4.5703125" customWidth="1"/>
    <col min="32" max="32" width="4.85546875" customWidth="1"/>
    <col min="33" max="33" width="4.5703125" customWidth="1"/>
    <col min="34" max="34" width="4.42578125" customWidth="1"/>
    <col min="35" max="35" width="4.140625" customWidth="1"/>
    <col min="36" max="37" width="4" customWidth="1"/>
    <col min="38" max="38" width="4.28515625" customWidth="1"/>
    <col min="39" max="39" width="4" customWidth="1"/>
    <col min="40" max="40" width="3.7109375" customWidth="1"/>
    <col min="41" max="41" width="4" customWidth="1"/>
    <col min="42" max="42" width="4.42578125" customWidth="1"/>
    <col min="43" max="43" width="4.28515625" customWidth="1"/>
    <col min="44" max="46" width="4.140625" customWidth="1"/>
    <col min="47" max="48" width="4.28515625" customWidth="1"/>
    <col min="49" max="50" width="4.42578125" customWidth="1"/>
    <col min="51" max="51" width="4.5703125" customWidth="1"/>
    <col min="52" max="52" width="5.2851562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 ht="15.75" thickBot="1">
      <c r="A1" s="60" t="s">
        <v>0</v>
      </c>
      <c r="B1" s="60" t="s">
        <v>1</v>
      </c>
      <c r="C1" s="63" t="s">
        <v>32</v>
      </c>
      <c r="D1" s="61" t="s">
        <v>3</v>
      </c>
      <c r="E1" s="61"/>
      <c r="F1" s="61"/>
      <c r="G1" s="59" t="s">
        <v>17</v>
      </c>
      <c r="H1" s="59"/>
      <c r="I1" s="59"/>
      <c r="J1" s="59"/>
      <c r="K1" s="113" t="s">
        <v>16</v>
      </c>
      <c r="L1" s="57"/>
      <c r="M1" s="57"/>
      <c r="N1" s="57"/>
      <c r="O1" s="58"/>
      <c r="P1" s="113" t="s">
        <v>15</v>
      </c>
      <c r="Q1" s="114"/>
      <c r="R1" s="114"/>
      <c r="S1" s="115"/>
      <c r="T1" s="113" t="s">
        <v>14</v>
      </c>
      <c r="U1" s="57"/>
      <c r="V1" s="57"/>
      <c r="W1" s="57"/>
      <c r="X1" s="58"/>
      <c r="Y1" s="33"/>
      <c r="Z1" s="59" t="s">
        <v>114</v>
      </c>
      <c r="AA1" s="59"/>
      <c r="AB1" s="59"/>
      <c r="AC1" s="59"/>
      <c r="AD1" s="59" t="s">
        <v>13</v>
      </c>
      <c r="AE1" s="59"/>
      <c r="AF1" s="59"/>
      <c r="AG1" s="59"/>
      <c r="AH1" s="59" t="s">
        <v>12</v>
      </c>
      <c r="AI1" s="59"/>
      <c r="AJ1" s="59"/>
      <c r="AK1" s="59"/>
      <c r="AL1" s="59"/>
      <c r="AM1" s="59" t="s">
        <v>11</v>
      </c>
      <c r="AN1" s="59"/>
      <c r="AO1" s="59"/>
      <c r="AP1" s="59"/>
      <c r="AQ1" s="59" t="s">
        <v>64</v>
      </c>
      <c r="AR1" s="59"/>
      <c r="AS1" s="59"/>
      <c r="AT1" s="59"/>
      <c r="AU1" s="113" t="s">
        <v>10</v>
      </c>
      <c r="AV1" s="57"/>
      <c r="AW1" s="57"/>
      <c r="AX1" s="57"/>
      <c r="AY1" s="58"/>
      <c r="AZ1" s="56" t="s">
        <v>9</v>
      </c>
      <c r="BA1" s="57"/>
      <c r="BB1" s="57"/>
      <c r="BC1" s="57"/>
      <c r="BD1" s="57"/>
      <c r="BE1" s="58"/>
      <c r="BF1" s="59" t="s">
        <v>8</v>
      </c>
      <c r="BG1" s="59"/>
      <c r="BH1" s="59"/>
      <c r="BI1" s="59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 thickBot="1">
      <c r="A2" s="60"/>
      <c r="B2" s="60"/>
      <c r="C2" s="64"/>
      <c r="D2" s="61"/>
      <c r="E2" s="61"/>
      <c r="F2" s="61"/>
      <c r="G2" s="19" t="s">
        <v>69</v>
      </c>
      <c r="H2" s="19" t="s">
        <v>70</v>
      </c>
      <c r="I2" s="4" t="s">
        <v>71</v>
      </c>
      <c r="J2" s="19" t="s">
        <v>72</v>
      </c>
      <c r="K2" s="19" t="s">
        <v>73</v>
      </c>
      <c r="L2" s="19" t="s">
        <v>74</v>
      </c>
      <c r="M2" s="19" t="s">
        <v>75</v>
      </c>
      <c r="N2" s="19" t="s">
        <v>76</v>
      </c>
      <c r="O2" s="19" t="s">
        <v>77</v>
      </c>
      <c r="P2" s="19" t="s">
        <v>78</v>
      </c>
      <c r="Q2" s="19" t="s">
        <v>79</v>
      </c>
      <c r="R2" s="19" t="s">
        <v>80</v>
      </c>
      <c r="S2" s="19" t="s">
        <v>81</v>
      </c>
      <c r="T2" s="19" t="s">
        <v>82</v>
      </c>
      <c r="U2" s="19" t="s">
        <v>83</v>
      </c>
      <c r="V2" s="19" t="s">
        <v>84</v>
      </c>
      <c r="W2" s="19" t="s">
        <v>85</v>
      </c>
      <c r="X2" s="31" t="s">
        <v>86</v>
      </c>
      <c r="Y2" s="34" t="s">
        <v>36</v>
      </c>
      <c r="Z2" s="32" t="s">
        <v>89</v>
      </c>
      <c r="AA2" s="116" t="s">
        <v>141</v>
      </c>
      <c r="AB2" s="19" t="s">
        <v>90</v>
      </c>
      <c r="AC2" s="20" t="s">
        <v>91</v>
      </c>
      <c r="AD2" s="20" t="s">
        <v>92</v>
      </c>
      <c r="AE2" s="20" t="s">
        <v>93</v>
      </c>
      <c r="AF2" s="19" t="s">
        <v>94</v>
      </c>
      <c r="AG2" s="19" t="s">
        <v>95</v>
      </c>
      <c r="AH2" s="20" t="s">
        <v>96</v>
      </c>
      <c r="AI2" s="19" t="s">
        <v>97</v>
      </c>
      <c r="AJ2" s="19" t="s">
        <v>98</v>
      </c>
      <c r="AK2" s="19" t="s">
        <v>99</v>
      </c>
      <c r="AL2" s="19" t="s">
        <v>100</v>
      </c>
      <c r="AM2" s="19" t="s">
        <v>101</v>
      </c>
      <c r="AN2" s="19" t="s">
        <v>102</v>
      </c>
      <c r="AO2" s="20" t="s">
        <v>103</v>
      </c>
      <c r="AP2" s="20" t="s">
        <v>104</v>
      </c>
      <c r="AQ2" s="19" t="s">
        <v>105</v>
      </c>
      <c r="AR2" s="19" t="s">
        <v>106</v>
      </c>
      <c r="AS2" s="19" t="s">
        <v>107</v>
      </c>
      <c r="AT2" s="19" t="s">
        <v>108</v>
      </c>
      <c r="AU2" s="19" t="s">
        <v>109</v>
      </c>
      <c r="AV2" s="19" t="s">
        <v>110</v>
      </c>
      <c r="AW2" s="20" t="s">
        <v>111</v>
      </c>
      <c r="AX2" s="19" t="s">
        <v>112</v>
      </c>
      <c r="AY2" s="31" t="s">
        <v>113</v>
      </c>
      <c r="AZ2" s="49" t="s">
        <v>61</v>
      </c>
      <c r="BA2" s="32" t="s">
        <v>115</v>
      </c>
      <c r="BB2" s="19" t="s">
        <v>116</v>
      </c>
      <c r="BC2" s="19" t="s">
        <v>117</v>
      </c>
      <c r="BD2" s="19" t="s">
        <v>118</v>
      </c>
      <c r="BE2" s="19" t="s">
        <v>119</v>
      </c>
      <c r="BF2" s="19" t="s">
        <v>120</v>
      </c>
      <c r="BG2" s="19" t="s">
        <v>121</v>
      </c>
      <c r="BH2" s="19" t="s">
        <v>122</v>
      </c>
      <c r="BI2" s="20" t="s">
        <v>123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60"/>
      <c r="B3" s="60"/>
      <c r="C3" s="64"/>
      <c r="D3" s="62" t="s">
        <v>4</v>
      </c>
      <c r="E3" s="62" t="s">
        <v>5</v>
      </c>
      <c r="F3" s="62" t="s">
        <v>6</v>
      </c>
      <c r="G3" s="77" t="s">
        <v>7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9"/>
      <c r="BA3" s="78"/>
      <c r="BB3" s="78"/>
      <c r="BC3" s="78"/>
      <c r="BD3" s="78"/>
      <c r="BE3" s="78"/>
      <c r="BF3" s="78"/>
      <c r="BG3" s="78"/>
      <c r="BH3" s="78"/>
      <c r="BI3" s="80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60"/>
      <c r="B4" s="60"/>
      <c r="C4" s="64"/>
      <c r="D4" s="62"/>
      <c r="E4" s="62"/>
      <c r="F4" s="62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/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60"/>
      <c r="B5" s="60"/>
      <c r="C5" s="64"/>
      <c r="D5" s="62"/>
      <c r="E5" s="62"/>
      <c r="F5" s="62"/>
      <c r="G5" s="81" t="s">
        <v>18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3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.75" thickBot="1">
      <c r="A6" s="60"/>
      <c r="B6" s="60"/>
      <c r="C6" s="64"/>
      <c r="D6" s="62"/>
      <c r="E6" s="62"/>
      <c r="F6" s="62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30"/>
      <c r="AY6" s="10"/>
      <c r="AZ6" s="53"/>
      <c r="BA6" s="10"/>
      <c r="BB6" s="10"/>
      <c r="BC6" s="10"/>
      <c r="BD6" s="10"/>
      <c r="BE6" s="10"/>
      <c r="BF6" s="10"/>
      <c r="BG6" s="10"/>
      <c r="BH6" s="10"/>
      <c r="BI6" s="1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60"/>
      <c r="B7" s="60"/>
      <c r="C7" s="65"/>
      <c r="D7" s="62"/>
      <c r="E7" s="62"/>
      <c r="F7" s="62"/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13" t="s">
        <v>19</v>
      </c>
      <c r="N7" s="13" t="s">
        <v>19</v>
      </c>
      <c r="O7" s="13" t="s">
        <v>19</v>
      </c>
      <c r="P7" s="13" t="s">
        <v>19</v>
      </c>
      <c r="Q7" s="13" t="s">
        <v>19</v>
      </c>
      <c r="R7" s="13" t="s">
        <v>19</v>
      </c>
      <c r="S7" s="13" t="s">
        <v>19</v>
      </c>
      <c r="T7" s="13" t="s">
        <v>19</v>
      </c>
      <c r="U7" s="13" t="s">
        <v>19</v>
      </c>
      <c r="V7" s="13" t="s">
        <v>19</v>
      </c>
      <c r="W7" s="13" t="s">
        <v>19</v>
      </c>
      <c r="X7" s="35" t="s">
        <v>19</v>
      </c>
      <c r="Y7" s="42"/>
      <c r="Z7" s="39" t="s">
        <v>60</v>
      </c>
      <c r="AA7" s="15" t="s">
        <v>60</v>
      </c>
      <c r="AB7" s="13" t="s">
        <v>19</v>
      </c>
      <c r="AC7" s="13" t="s">
        <v>19</v>
      </c>
      <c r="AD7" s="13" t="s">
        <v>19</v>
      </c>
      <c r="AE7" s="13" t="s">
        <v>19</v>
      </c>
      <c r="AF7" s="13" t="s">
        <v>19</v>
      </c>
      <c r="AG7" s="13" t="s">
        <v>19</v>
      </c>
      <c r="AH7" s="13" t="s">
        <v>19</v>
      </c>
      <c r="AI7" s="13" t="s">
        <v>19</v>
      </c>
      <c r="AJ7" s="13" t="s">
        <v>19</v>
      </c>
      <c r="AK7" s="13" t="s">
        <v>19</v>
      </c>
      <c r="AL7" s="13" t="s">
        <v>19</v>
      </c>
      <c r="AM7" s="13" t="s">
        <v>19</v>
      </c>
      <c r="AN7" s="13" t="s">
        <v>19</v>
      </c>
      <c r="AO7" s="13" t="s">
        <v>19</v>
      </c>
      <c r="AP7" s="13" t="s">
        <v>19</v>
      </c>
      <c r="AQ7" s="13" t="s">
        <v>19</v>
      </c>
      <c r="AR7" s="13" t="s">
        <v>19</v>
      </c>
      <c r="AS7" s="13" t="s">
        <v>19</v>
      </c>
      <c r="AT7" s="13" t="s">
        <v>19</v>
      </c>
      <c r="AU7" s="16" t="s">
        <v>19</v>
      </c>
      <c r="AV7" s="13" t="s">
        <v>19</v>
      </c>
      <c r="AW7" s="14" t="s">
        <v>50</v>
      </c>
      <c r="AX7" s="14" t="s">
        <v>50</v>
      </c>
      <c r="AY7" s="50" t="s">
        <v>60</v>
      </c>
      <c r="AZ7" s="54"/>
      <c r="BA7" s="52" t="s">
        <v>60</v>
      </c>
      <c r="BB7" s="17" t="s">
        <v>60</v>
      </c>
      <c r="BC7" s="17" t="s">
        <v>60</v>
      </c>
      <c r="BD7" s="17" t="s">
        <v>60</v>
      </c>
      <c r="BE7" s="17" t="s">
        <v>60</v>
      </c>
      <c r="BF7" s="17" t="s">
        <v>60</v>
      </c>
      <c r="BG7" s="17" t="s">
        <v>60</v>
      </c>
      <c r="BH7" s="17" t="s">
        <v>60</v>
      </c>
      <c r="BI7" s="17" t="s">
        <v>60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60" t="s">
        <v>2</v>
      </c>
      <c r="B8" s="66" t="s">
        <v>37</v>
      </c>
      <c r="C8" s="66" t="s">
        <v>38</v>
      </c>
      <c r="D8" s="59"/>
      <c r="E8" s="59"/>
      <c r="F8" s="5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36"/>
      <c r="Y8" s="43"/>
      <c r="Z8" s="40"/>
      <c r="AA8" s="13" t="s">
        <v>19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W8" s="13"/>
      <c r="AX8" s="17"/>
      <c r="AY8" s="50"/>
      <c r="AZ8" s="44"/>
      <c r="BA8" s="40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60"/>
      <c r="B9" s="67"/>
      <c r="C9" s="67"/>
      <c r="D9" s="59"/>
      <c r="E9" s="59"/>
      <c r="F9" s="5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36"/>
      <c r="Y9" s="47"/>
      <c r="Z9" s="40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6"/>
      <c r="AZ9" s="44"/>
      <c r="BA9" s="40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27" customHeight="1">
      <c r="A10" s="60"/>
      <c r="B10" s="68"/>
      <c r="C10" s="68"/>
      <c r="D10" s="59"/>
      <c r="E10" s="59"/>
      <c r="F10" s="5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36"/>
      <c r="Y10" s="47"/>
      <c r="Z10" s="40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36"/>
      <c r="AZ10" s="44"/>
      <c r="BA10" s="40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26" customFormat="1" ht="30">
      <c r="A11" s="60"/>
      <c r="B11" s="21"/>
      <c r="C11" s="22" t="s">
        <v>124</v>
      </c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37"/>
      <c r="Y11" s="46"/>
      <c r="Z11" s="41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37"/>
      <c r="AZ11" s="45"/>
      <c r="BA11" s="41"/>
      <c r="BB11" s="24"/>
      <c r="BC11" s="24"/>
      <c r="BD11" s="24"/>
      <c r="BE11" s="24"/>
      <c r="BF11" s="24"/>
      <c r="BG11" s="24"/>
      <c r="BH11" s="24"/>
      <c r="BI11" s="24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6" s="26" customFormat="1">
      <c r="A12" s="60"/>
      <c r="B12" s="27" t="s">
        <v>125</v>
      </c>
      <c r="C12" s="28" t="s">
        <v>65</v>
      </c>
      <c r="D12" s="24">
        <f>E12+F12</f>
        <v>78</v>
      </c>
      <c r="E12" s="24">
        <v>38</v>
      </c>
      <c r="F12" s="24">
        <v>40</v>
      </c>
      <c r="G12" s="24">
        <v>2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2</v>
      </c>
      <c r="R12" s="24">
        <v>2</v>
      </c>
      <c r="S12" s="24">
        <v>2</v>
      </c>
      <c r="T12" s="24">
        <v>2</v>
      </c>
      <c r="U12" s="24">
        <v>2</v>
      </c>
      <c r="V12" s="24">
        <v>2</v>
      </c>
      <c r="W12" s="24">
        <v>4</v>
      </c>
      <c r="X12" s="37">
        <v>2</v>
      </c>
      <c r="Y12" s="46">
        <f t="shared" ref="Y12:Y19" si="0">SUM(G12:X12)</f>
        <v>38</v>
      </c>
      <c r="Z12" s="41"/>
      <c r="AA12" s="24"/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2</v>
      </c>
      <c r="AH12" s="24">
        <v>2</v>
      </c>
      <c r="AI12" s="24">
        <v>2</v>
      </c>
      <c r="AJ12" s="24">
        <v>2</v>
      </c>
      <c r="AK12" s="24">
        <v>2</v>
      </c>
      <c r="AL12" s="24">
        <v>2</v>
      </c>
      <c r="AM12" s="24">
        <v>2</v>
      </c>
      <c r="AN12" s="24">
        <v>2</v>
      </c>
      <c r="AO12" s="24">
        <v>2</v>
      </c>
      <c r="AP12" s="24">
        <v>2</v>
      </c>
      <c r="AQ12" s="24">
        <v>2</v>
      </c>
      <c r="AR12" s="24">
        <v>2</v>
      </c>
      <c r="AS12" s="24">
        <v>2</v>
      </c>
      <c r="AT12" s="24">
        <v>2</v>
      </c>
      <c r="AU12" s="24">
        <v>2</v>
      </c>
      <c r="AV12" s="24"/>
      <c r="AW12" s="24"/>
      <c r="AX12" s="24"/>
      <c r="AY12" s="37"/>
      <c r="AZ12" s="46">
        <f t="shared" ref="AZ12" si="1">SUM(AB12:AV12)</f>
        <v>40</v>
      </c>
      <c r="BA12" s="41"/>
      <c r="BB12" s="24"/>
      <c r="BC12" s="24"/>
      <c r="BD12" s="24"/>
      <c r="BE12" s="24"/>
      <c r="BF12" s="24"/>
      <c r="BG12" s="24"/>
      <c r="BH12" s="24"/>
      <c r="BI12" s="24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</row>
    <row r="13" spans="1:76" s="26" customFormat="1">
      <c r="A13" s="60"/>
      <c r="B13" s="27" t="s">
        <v>126</v>
      </c>
      <c r="C13" s="28" t="s">
        <v>66</v>
      </c>
      <c r="D13" s="24">
        <f t="shared" ref="D13:D31" si="2">E13+F13</f>
        <v>117</v>
      </c>
      <c r="E13" s="24">
        <v>61</v>
      </c>
      <c r="F13" s="24">
        <v>56</v>
      </c>
      <c r="G13" s="24"/>
      <c r="H13" s="24">
        <v>2</v>
      </c>
      <c r="I13" s="24">
        <v>2</v>
      </c>
      <c r="J13" s="24">
        <v>4</v>
      </c>
      <c r="K13" s="24">
        <v>4</v>
      </c>
      <c r="L13" s="24">
        <v>4</v>
      </c>
      <c r="M13" s="24">
        <v>2</v>
      </c>
      <c r="N13" s="24">
        <v>4</v>
      </c>
      <c r="O13" s="24">
        <v>4</v>
      </c>
      <c r="P13" s="24">
        <v>4</v>
      </c>
      <c r="Q13" s="24">
        <v>4</v>
      </c>
      <c r="R13" s="24">
        <v>4</v>
      </c>
      <c r="S13" s="24">
        <v>4</v>
      </c>
      <c r="T13" s="24">
        <v>4</v>
      </c>
      <c r="U13" s="24">
        <v>4</v>
      </c>
      <c r="V13" s="24">
        <v>4</v>
      </c>
      <c r="W13" s="24">
        <v>3</v>
      </c>
      <c r="X13" s="37">
        <v>4</v>
      </c>
      <c r="Y13" s="46">
        <f t="shared" si="0"/>
        <v>61</v>
      </c>
      <c r="Z13" s="41"/>
      <c r="AA13" s="24">
        <v>2</v>
      </c>
      <c r="AB13" s="24">
        <v>2</v>
      </c>
      <c r="AC13" s="24">
        <v>4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4</v>
      </c>
      <c r="AL13" s="24">
        <v>2</v>
      </c>
      <c r="AM13" s="24">
        <v>4</v>
      </c>
      <c r="AN13" s="24">
        <v>2</v>
      </c>
      <c r="AO13" s="24">
        <v>4</v>
      </c>
      <c r="AP13" s="24">
        <v>2</v>
      </c>
      <c r="AQ13" s="24">
        <v>2</v>
      </c>
      <c r="AR13" s="24">
        <v>4</v>
      </c>
      <c r="AS13" s="24">
        <v>2</v>
      </c>
      <c r="AT13" s="24">
        <v>4</v>
      </c>
      <c r="AU13" s="24">
        <v>2</v>
      </c>
      <c r="AV13" s="24">
        <v>2</v>
      </c>
      <c r="AW13" s="24"/>
      <c r="AX13" s="24"/>
      <c r="AY13" s="51"/>
      <c r="AZ13" s="46">
        <f>SUM(AA13:AY13)</f>
        <v>56</v>
      </c>
      <c r="BA13" s="41"/>
      <c r="BB13" s="24"/>
      <c r="BC13" s="24"/>
      <c r="BD13" s="24"/>
      <c r="BE13" s="24"/>
      <c r="BF13" s="24"/>
      <c r="BG13" s="24"/>
      <c r="BH13" s="24"/>
      <c r="BI13" s="2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1:76" s="26" customFormat="1">
      <c r="A14" s="60"/>
      <c r="B14" s="27" t="s">
        <v>127</v>
      </c>
      <c r="C14" s="28" t="s">
        <v>87</v>
      </c>
      <c r="D14" s="24">
        <f t="shared" si="2"/>
        <v>36</v>
      </c>
      <c r="E14" s="24"/>
      <c r="F14" s="24">
        <v>36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37"/>
      <c r="Y14" s="46">
        <f t="shared" si="0"/>
        <v>0</v>
      </c>
      <c r="Z14" s="41"/>
      <c r="AA14" s="24"/>
      <c r="AB14" s="24">
        <v>2</v>
      </c>
      <c r="AC14" s="24">
        <v>2</v>
      </c>
      <c r="AD14" s="24">
        <v>2</v>
      </c>
      <c r="AE14" s="24">
        <v>2</v>
      </c>
      <c r="AF14" s="24">
        <v>2</v>
      </c>
      <c r="AG14" s="24">
        <v>2</v>
      </c>
      <c r="AH14" s="24">
        <v>2</v>
      </c>
      <c r="AI14" s="24">
        <v>2</v>
      </c>
      <c r="AJ14" s="24">
        <v>2</v>
      </c>
      <c r="AK14" s="24">
        <v>2</v>
      </c>
      <c r="AL14" s="24">
        <v>2</v>
      </c>
      <c r="AM14" s="24">
        <v>2</v>
      </c>
      <c r="AN14" s="24">
        <v>2</v>
      </c>
      <c r="AO14" s="24">
        <v>2</v>
      </c>
      <c r="AP14" s="24">
        <v>2</v>
      </c>
      <c r="AQ14" s="24">
        <v>2</v>
      </c>
      <c r="AR14" s="24">
        <v>2</v>
      </c>
      <c r="AS14" s="24">
        <v>2</v>
      </c>
      <c r="AT14" s="24"/>
      <c r="AU14" s="24"/>
      <c r="AV14" s="24"/>
      <c r="AW14" s="24"/>
      <c r="AX14" s="24"/>
      <c r="AY14" s="51"/>
      <c r="AZ14" s="46">
        <f t="shared" ref="AZ14:AZ31" si="3">SUM(AA14:AY14)</f>
        <v>36</v>
      </c>
      <c r="BA14" s="41"/>
      <c r="BB14" s="24"/>
      <c r="BC14" s="24"/>
      <c r="BD14" s="24"/>
      <c r="BE14" s="24"/>
      <c r="BF14" s="24"/>
      <c r="BG14" s="24"/>
      <c r="BH14" s="24"/>
      <c r="BI14" s="24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1:76" s="26" customFormat="1">
      <c r="A15" s="60"/>
      <c r="B15" s="27" t="s">
        <v>128</v>
      </c>
      <c r="C15" s="28" t="s">
        <v>39</v>
      </c>
      <c r="D15" s="24">
        <f t="shared" si="2"/>
        <v>117</v>
      </c>
      <c r="E15" s="24">
        <v>58</v>
      </c>
      <c r="F15" s="24">
        <v>59</v>
      </c>
      <c r="G15" s="24"/>
      <c r="H15" s="24">
        <v>2</v>
      </c>
      <c r="I15" s="24">
        <v>4</v>
      </c>
      <c r="J15" s="24">
        <v>4</v>
      </c>
      <c r="K15" s="24">
        <v>4</v>
      </c>
      <c r="L15" s="24">
        <v>4</v>
      </c>
      <c r="M15" s="24">
        <v>2</v>
      </c>
      <c r="N15" s="24">
        <v>2</v>
      </c>
      <c r="O15" s="24">
        <v>2</v>
      </c>
      <c r="P15" s="24">
        <v>4</v>
      </c>
      <c r="Q15" s="24">
        <v>4</v>
      </c>
      <c r="R15" s="24">
        <v>4</v>
      </c>
      <c r="S15" s="24">
        <v>4</v>
      </c>
      <c r="T15" s="24">
        <v>4</v>
      </c>
      <c r="U15" s="24">
        <v>4</v>
      </c>
      <c r="V15" s="24">
        <v>4</v>
      </c>
      <c r="W15" s="24">
        <v>4</v>
      </c>
      <c r="X15" s="37">
        <v>2</v>
      </c>
      <c r="Y15" s="46">
        <f t="shared" si="0"/>
        <v>58</v>
      </c>
      <c r="Z15" s="41"/>
      <c r="AA15" s="24">
        <v>2</v>
      </c>
      <c r="AB15" s="24">
        <v>2</v>
      </c>
      <c r="AC15" s="24">
        <v>2</v>
      </c>
      <c r="AD15" s="24">
        <v>4</v>
      </c>
      <c r="AE15" s="24">
        <v>2</v>
      </c>
      <c r="AF15" s="24">
        <v>4</v>
      </c>
      <c r="AG15" s="24">
        <v>2</v>
      </c>
      <c r="AH15" s="24">
        <v>2</v>
      </c>
      <c r="AI15" s="24">
        <v>2</v>
      </c>
      <c r="AJ15" s="24">
        <v>2</v>
      </c>
      <c r="AK15" s="24">
        <v>2</v>
      </c>
      <c r="AL15" s="24">
        <v>4</v>
      </c>
      <c r="AM15" s="24">
        <v>2</v>
      </c>
      <c r="AN15" s="24">
        <v>2</v>
      </c>
      <c r="AO15" s="24">
        <v>2</v>
      </c>
      <c r="AP15" s="24">
        <v>4</v>
      </c>
      <c r="AQ15" s="24">
        <v>2</v>
      </c>
      <c r="AR15" s="24">
        <v>4</v>
      </c>
      <c r="AS15" s="24">
        <v>2</v>
      </c>
      <c r="AT15" s="24">
        <v>2</v>
      </c>
      <c r="AU15" s="24">
        <v>4</v>
      </c>
      <c r="AV15" s="24">
        <v>5</v>
      </c>
      <c r="AW15" s="24"/>
      <c r="AX15" s="24"/>
      <c r="AY15" s="51"/>
      <c r="AZ15" s="46">
        <f t="shared" si="3"/>
        <v>59</v>
      </c>
      <c r="BA15" s="41"/>
      <c r="BB15" s="24"/>
      <c r="BC15" s="24"/>
      <c r="BD15" s="24"/>
      <c r="BE15" s="24"/>
      <c r="BF15" s="24"/>
      <c r="BG15" s="24"/>
      <c r="BH15" s="24"/>
      <c r="BI15" s="24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</row>
    <row r="16" spans="1:76" s="26" customFormat="1">
      <c r="A16" s="60"/>
      <c r="B16" s="27" t="s">
        <v>129</v>
      </c>
      <c r="C16" s="28" t="s">
        <v>40</v>
      </c>
      <c r="D16" s="24">
        <f t="shared" si="2"/>
        <v>156</v>
      </c>
      <c r="E16" s="24">
        <v>76</v>
      </c>
      <c r="F16" s="24">
        <v>80</v>
      </c>
      <c r="G16" s="24">
        <v>2</v>
      </c>
      <c r="H16" s="24">
        <v>4</v>
      </c>
      <c r="I16" s="24">
        <v>4</v>
      </c>
      <c r="J16" s="24">
        <v>4</v>
      </c>
      <c r="K16" s="24">
        <v>6</v>
      </c>
      <c r="L16" s="24">
        <v>6</v>
      </c>
      <c r="M16" s="24">
        <v>6</v>
      </c>
      <c r="N16" s="24">
        <v>6</v>
      </c>
      <c r="O16" s="24">
        <v>6</v>
      </c>
      <c r="P16" s="24">
        <v>4</v>
      </c>
      <c r="Q16" s="24">
        <v>4</v>
      </c>
      <c r="R16" s="24">
        <v>2</v>
      </c>
      <c r="S16" s="24">
        <v>6</v>
      </c>
      <c r="T16" s="24">
        <v>4</v>
      </c>
      <c r="U16" s="24">
        <v>4</v>
      </c>
      <c r="V16" s="24">
        <v>2</v>
      </c>
      <c r="W16" s="24">
        <v>4</v>
      </c>
      <c r="X16" s="37">
        <v>2</v>
      </c>
      <c r="Y16" s="46">
        <f t="shared" si="0"/>
        <v>76</v>
      </c>
      <c r="Z16" s="41"/>
      <c r="AA16" s="24">
        <v>2</v>
      </c>
      <c r="AB16" s="24">
        <v>2</v>
      </c>
      <c r="AC16" s="24">
        <v>4</v>
      </c>
      <c r="AD16" s="24">
        <v>4</v>
      </c>
      <c r="AE16" s="24">
        <v>4</v>
      </c>
      <c r="AF16" s="24">
        <v>4</v>
      </c>
      <c r="AG16" s="24">
        <v>4</v>
      </c>
      <c r="AH16" s="24">
        <v>4</v>
      </c>
      <c r="AI16" s="24">
        <v>4</v>
      </c>
      <c r="AJ16" s="24">
        <v>4</v>
      </c>
      <c r="AK16" s="24">
        <v>4</v>
      </c>
      <c r="AL16" s="24">
        <v>4</v>
      </c>
      <c r="AM16" s="24">
        <v>4</v>
      </c>
      <c r="AN16" s="24">
        <v>4</v>
      </c>
      <c r="AO16" s="24">
        <v>2</v>
      </c>
      <c r="AP16" s="24">
        <v>4</v>
      </c>
      <c r="AQ16" s="24">
        <v>4</v>
      </c>
      <c r="AR16" s="24">
        <v>4</v>
      </c>
      <c r="AS16" s="24">
        <v>4</v>
      </c>
      <c r="AT16" s="24">
        <v>4</v>
      </c>
      <c r="AU16" s="24">
        <v>4</v>
      </c>
      <c r="AV16" s="24">
        <v>2</v>
      </c>
      <c r="AW16" s="24"/>
      <c r="AX16" s="24"/>
      <c r="AY16" s="51"/>
      <c r="AZ16" s="46">
        <f t="shared" si="3"/>
        <v>80</v>
      </c>
      <c r="BA16" s="41"/>
      <c r="BB16" s="24"/>
      <c r="BC16" s="24"/>
      <c r="BD16" s="24"/>
      <c r="BE16" s="24"/>
      <c r="BF16" s="24"/>
      <c r="BG16" s="24"/>
      <c r="BH16" s="24"/>
      <c r="BI16" s="24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1:76" s="26" customFormat="1">
      <c r="A17" s="60"/>
      <c r="B17" s="27" t="s">
        <v>130</v>
      </c>
      <c r="C17" s="28" t="s">
        <v>41</v>
      </c>
      <c r="D17" s="24">
        <f t="shared" si="2"/>
        <v>117</v>
      </c>
      <c r="E17" s="55">
        <v>43</v>
      </c>
      <c r="F17" s="55">
        <v>74</v>
      </c>
      <c r="G17" s="24">
        <v>4</v>
      </c>
      <c r="H17" s="24">
        <v>4</v>
      </c>
      <c r="I17" s="24">
        <v>4</v>
      </c>
      <c r="J17" s="24">
        <v>4</v>
      </c>
      <c r="K17" s="24">
        <v>4</v>
      </c>
      <c r="L17" s="24">
        <v>4</v>
      </c>
      <c r="M17" s="24">
        <v>4</v>
      </c>
      <c r="N17" s="24">
        <v>2</v>
      </c>
      <c r="O17" s="24">
        <v>2</v>
      </c>
      <c r="P17" s="24">
        <v>4</v>
      </c>
      <c r="Q17" s="24">
        <v>2</v>
      </c>
      <c r="R17" s="24">
        <v>4</v>
      </c>
      <c r="S17" s="24">
        <v>1</v>
      </c>
      <c r="T17" s="24"/>
      <c r="U17" s="24"/>
      <c r="V17" s="24"/>
      <c r="W17" s="24"/>
      <c r="X17" s="37"/>
      <c r="Y17" s="46">
        <f t="shared" si="0"/>
        <v>43</v>
      </c>
      <c r="Z17" s="41"/>
      <c r="AA17" s="24"/>
      <c r="AB17" s="24">
        <v>4</v>
      </c>
      <c r="AC17" s="24">
        <v>2</v>
      </c>
      <c r="AD17" s="24">
        <v>4</v>
      </c>
      <c r="AE17" s="24">
        <v>2</v>
      </c>
      <c r="AF17" s="24">
        <v>4</v>
      </c>
      <c r="AG17" s="24">
        <v>2</v>
      </c>
      <c r="AH17" s="24">
        <v>4</v>
      </c>
      <c r="AI17" s="24">
        <v>2</v>
      </c>
      <c r="AJ17" s="24">
        <v>4</v>
      </c>
      <c r="AK17" s="24">
        <v>2</v>
      </c>
      <c r="AL17" s="24">
        <v>4</v>
      </c>
      <c r="AM17" s="24">
        <v>2</v>
      </c>
      <c r="AN17" s="24">
        <v>4</v>
      </c>
      <c r="AO17" s="24">
        <v>4</v>
      </c>
      <c r="AP17" s="24">
        <v>4</v>
      </c>
      <c r="AQ17" s="24">
        <v>4</v>
      </c>
      <c r="AR17" s="24">
        <v>4</v>
      </c>
      <c r="AS17" s="24">
        <v>4</v>
      </c>
      <c r="AT17" s="24">
        <v>4</v>
      </c>
      <c r="AU17" s="24">
        <v>4</v>
      </c>
      <c r="AV17" s="24">
        <v>6</v>
      </c>
      <c r="AW17" s="24"/>
      <c r="AX17" s="24"/>
      <c r="AY17" s="51"/>
      <c r="AZ17" s="46">
        <f t="shared" si="3"/>
        <v>74</v>
      </c>
      <c r="BA17" s="41"/>
      <c r="BB17" s="24"/>
      <c r="BC17" s="24"/>
      <c r="BD17" s="24"/>
      <c r="BE17" s="24"/>
      <c r="BF17" s="24"/>
      <c r="BG17" s="24"/>
      <c r="BH17" s="24"/>
      <c r="BI17" s="24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1:76" s="26" customFormat="1">
      <c r="A18" s="60"/>
      <c r="B18" s="27" t="s">
        <v>131</v>
      </c>
      <c r="C18" s="28" t="s">
        <v>42</v>
      </c>
      <c r="D18" s="24">
        <f t="shared" si="2"/>
        <v>117</v>
      </c>
      <c r="E18" s="24">
        <v>45</v>
      </c>
      <c r="F18" s="24">
        <v>72</v>
      </c>
      <c r="G18" s="24"/>
      <c r="H18" s="24">
        <v>2</v>
      </c>
      <c r="I18" s="24">
        <v>2</v>
      </c>
      <c r="J18" s="24">
        <v>2</v>
      </c>
      <c r="K18" s="24">
        <v>2</v>
      </c>
      <c r="L18" s="24">
        <v>4</v>
      </c>
      <c r="M18" s="24">
        <v>4</v>
      </c>
      <c r="N18" s="24">
        <v>2</v>
      </c>
      <c r="O18" s="24">
        <v>4</v>
      </c>
      <c r="P18" s="24">
        <v>2</v>
      </c>
      <c r="Q18" s="24">
        <v>2</v>
      </c>
      <c r="R18" s="24">
        <v>2</v>
      </c>
      <c r="S18" s="24">
        <v>2</v>
      </c>
      <c r="T18" s="24">
        <v>2</v>
      </c>
      <c r="U18" s="24">
        <v>4</v>
      </c>
      <c r="V18" s="24">
        <v>2</v>
      </c>
      <c r="W18" s="24">
        <v>3</v>
      </c>
      <c r="X18" s="37">
        <v>4</v>
      </c>
      <c r="Y18" s="46">
        <f t="shared" si="0"/>
        <v>45</v>
      </c>
      <c r="Z18" s="41"/>
      <c r="AA18" s="24">
        <v>2</v>
      </c>
      <c r="AB18" s="24">
        <v>2</v>
      </c>
      <c r="AC18" s="24">
        <v>4</v>
      </c>
      <c r="AD18" s="24">
        <v>4</v>
      </c>
      <c r="AE18" s="24">
        <v>4</v>
      </c>
      <c r="AF18" s="24">
        <v>4</v>
      </c>
      <c r="AG18" s="24">
        <v>2</v>
      </c>
      <c r="AH18" s="24">
        <v>4</v>
      </c>
      <c r="AI18" s="24">
        <v>4</v>
      </c>
      <c r="AJ18" s="24">
        <v>2</v>
      </c>
      <c r="AK18" s="24">
        <v>4</v>
      </c>
      <c r="AL18" s="24">
        <v>2</v>
      </c>
      <c r="AM18" s="24">
        <v>4</v>
      </c>
      <c r="AN18" s="24">
        <v>2</v>
      </c>
      <c r="AO18" s="24">
        <v>4</v>
      </c>
      <c r="AP18" s="24">
        <v>4</v>
      </c>
      <c r="AQ18" s="24">
        <v>4</v>
      </c>
      <c r="AR18" s="24">
        <v>2</v>
      </c>
      <c r="AS18" s="24">
        <v>4</v>
      </c>
      <c r="AT18" s="24">
        <v>2</v>
      </c>
      <c r="AU18" s="24">
        <v>4</v>
      </c>
      <c r="AV18" s="24">
        <v>4</v>
      </c>
      <c r="AW18" s="24"/>
      <c r="AX18" s="24"/>
      <c r="AY18" s="51"/>
      <c r="AZ18" s="46">
        <f t="shared" si="3"/>
        <v>72</v>
      </c>
      <c r="BA18" s="41"/>
      <c r="BB18" s="24"/>
      <c r="BC18" s="24"/>
      <c r="BD18" s="24"/>
      <c r="BE18" s="24"/>
      <c r="BF18" s="24"/>
      <c r="BG18" s="24"/>
      <c r="BH18" s="24"/>
      <c r="BI18" s="24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</row>
    <row r="19" spans="1:76" s="26" customFormat="1" ht="30">
      <c r="A19" s="60"/>
      <c r="B19" s="27" t="s">
        <v>132</v>
      </c>
      <c r="C19" s="28" t="s">
        <v>67</v>
      </c>
      <c r="D19" s="24">
        <f t="shared" si="2"/>
        <v>70</v>
      </c>
      <c r="E19" s="24">
        <v>30</v>
      </c>
      <c r="F19" s="24">
        <v>40</v>
      </c>
      <c r="G19" s="24"/>
      <c r="H19" s="24">
        <v>2</v>
      </c>
      <c r="I19" s="24">
        <v>2</v>
      </c>
      <c r="J19" s="24">
        <v>2</v>
      </c>
      <c r="K19" s="24">
        <v>2</v>
      </c>
      <c r="L19" s="24"/>
      <c r="M19" s="24">
        <v>2</v>
      </c>
      <c r="N19" s="24">
        <v>2</v>
      </c>
      <c r="O19" s="24"/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24">
        <v>2</v>
      </c>
      <c r="V19" s="24">
        <v>2</v>
      </c>
      <c r="W19" s="24">
        <v>2</v>
      </c>
      <c r="X19" s="37">
        <v>2</v>
      </c>
      <c r="Y19" s="46">
        <f t="shared" si="0"/>
        <v>30</v>
      </c>
      <c r="Z19" s="41"/>
      <c r="AA19" s="24"/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/>
      <c r="AW19" s="24"/>
      <c r="AX19" s="24"/>
      <c r="AY19" s="51"/>
      <c r="AZ19" s="46">
        <f t="shared" si="3"/>
        <v>40</v>
      </c>
      <c r="BA19" s="41"/>
      <c r="BB19" s="24"/>
      <c r="BC19" s="24"/>
      <c r="BD19" s="24"/>
      <c r="BE19" s="24"/>
      <c r="BF19" s="24"/>
      <c r="BG19" s="24"/>
      <c r="BH19" s="24"/>
      <c r="BI19" s="24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</row>
    <row r="20" spans="1:76" s="26" customFormat="1">
      <c r="A20" s="60"/>
      <c r="B20" s="27"/>
      <c r="C20" s="28"/>
      <c r="D20" s="24">
        <f t="shared" si="2"/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7"/>
      <c r="Y20" s="46">
        <f t="shared" ref="Y20" si="4">SUM(G20:X20)</f>
        <v>0</v>
      </c>
      <c r="Z20" s="41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51"/>
      <c r="AZ20" s="46">
        <f t="shared" si="3"/>
        <v>0</v>
      </c>
      <c r="BA20" s="41"/>
      <c r="BB20" s="24"/>
      <c r="BC20" s="24"/>
      <c r="BD20" s="24"/>
      <c r="BE20" s="24"/>
      <c r="BF20" s="24"/>
      <c r="BG20" s="24"/>
      <c r="BH20" s="24"/>
      <c r="BI20" s="24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</row>
    <row r="21" spans="1:76" s="26" customFormat="1" ht="30">
      <c r="A21" s="60"/>
      <c r="B21" s="27"/>
      <c r="C21" s="22" t="s">
        <v>48</v>
      </c>
      <c r="D21" s="24">
        <f t="shared" si="2"/>
        <v>0</v>
      </c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7"/>
      <c r="Y21" s="46">
        <f t="shared" ref="Y21:Y26" si="5">SUM(G21:X21)</f>
        <v>0</v>
      </c>
      <c r="Z21" s="41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51"/>
      <c r="AZ21" s="46">
        <f t="shared" si="3"/>
        <v>0</v>
      </c>
      <c r="BA21" s="41"/>
      <c r="BB21" s="24"/>
      <c r="BC21" s="24"/>
      <c r="BD21" s="24"/>
      <c r="BE21" s="24"/>
      <c r="BF21" s="24"/>
      <c r="BG21" s="24"/>
      <c r="BH21" s="24"/>
      <c r="BI21" s="24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</row>
    <row r="22" spans="1:76" s="26" customFormat="1">
      <c r="A22" s="60"/>
      <c r="B22" s="27" t="s">
        <v>133</v>
      </c>
      <c r="C22" s="28" t="s">
        <v>43</v>
      </c>
      <c r="D22" s="24">
        <f t="shared" si="2"/>
        <v>100</v>
      </c>
      <c r="E22" s="24">
        <v>54</v>
      </c>
      <c r="F22" s="24">
        <v>46</v>
      </c>
      <c r="G22" s="24">
        <v>2</v>
      </c>
      <c r="H22" s="24">
        <v>4</v>
      </c>
      <c r="I22" s="24">
        <v>2</v>
      </c>
      <c r="J22" s="24">
        <v>4</v>
      </c>
      <c r="K22" s="24">
        <v>2</v>
      </c>
      <c r="L22" s="24">
        <v>2</v>
      </c>
      <c r="M22" s="24">
        <v>4</v>
      </c>
      <c r="N22" s="24">
        <v>4</v>
      </c>
      <c r="O22" s="24">
        <v>2</v>
      </c>
      <c r="P22" s="24">
        <v>2</v>
      </c>
      <c r="Q22" s="24">
        <v>4</v>
      </c>
      <c r="R22" s="24">
        <v>4</v>
      </c>
      <c r="S22" s="24">
        <v>4</v>
      </c>
      <c r="T22" s="24">
        <v>2</v>
      </c>
      <c r="U22" s="24">
        <v>2</v>
      </c>
      <c r="V22" s="24">
        <v>2</v>
      </c>
      <c r="W22" s="24">
        <v>4</v>
      </c>
      <c r="X22" s="37">
        <v>4</v>
      </c>
      <c r="Y22" s="46">
        <f t="shared" si="5"/>
        <v>54</v>
      </c>
      <c r="Z22" s="41"/>
      <c r="AA22" s="24"/>
      <c r="AB22" s="24">
        <v>2</v>
      </c>
      <c r="AC22" s="24">
        <v>2</v>
      </c>
      <c r="AD22" s="24">
        <v>2</v>
      </c>
      <c r="AE22" s="24">
        <v>4</v>
      </c>
      <c r="AF22" s="24">
        <v>2</v>
      </c>
      <c r="AG22" s="24">
        <v>2</v>
      </c>
      <c r="AH22" s="24">
        <v>2</v>
      </c>
      <c r="AI22" s="24">
        <v>2</v>
      </c>
      <c r="AJ22" s="24">
        <v>2</v>
      </c>
      <c r="AK22" s="24">
        <v>2</v>
      </c>
      <c r="AL22" s="24">
        <v>2</v>
      </c>
      <c r="AM22" s="24">
        <v>2</v>
      </c>
      <c r="AN22" s="24">
        <v>2</v>
      </c>
      <c r="AO22" s="24">
        <v>2</v>
      </c>
      <c r="AP22" s="24">
        <v>2</v>
      </c>
      <c r="AQ22" s="24">
        <v>2</v>
      </c>
      <c r="AR22" s="24">
        <v>2</v>
      </c>
      <c r="AS22" s="24">
        <v>2</v>
      </c>
      <c r="AT22" s="24">
        <v>2</v>
      </c>
      <c r="AU22" s="24">
        <v>2</v>
      </c>
      <c r="AV22" s="24">
        <v>4</v>
      </c>
      <c r="AW22" s="24"/>
      <c r="AX22" s="24"/>
      <c r="AY22" s="51"/>
      <c r="AZ22" s="46">
        <f t="shared" si="3"/>
        <v>46</v>
      </c>
      <c r="BA22" s="41"/>
      <c r="BB22" s="24"/>
      <c r="BC22" s="24"/>
      <c r="BD22" s="24"/>
      <c r="BE22" s="24"/>
      <c r="BF22" s="24"/>
      <c r="BG22" s="24"/>
      <c r="BH22" s="24"/>
      <c r="BI22" s="24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</row>
    <row r="23" spans="1:76" s="26" customFormat="1">
      <c r="A23" s="60"/>
      <c r="B23" s="27" t="s">
        <v>134</v>
      </c>
      <c r="C23" s="28" t="s">
        <v>44</v>
      </c>
      <c r="D23" s="24">
        <f t="shared" si="2"/>
        <v>97</v>
      </c>
      <c r="E23" s="24">
        <v>51</v>
      </c>
      <c r="F23" s="24">
        <v>46</v>
      </c>
      <c r="G23" s="24">
        <v>2</v>
      </c>
      <c r="H23" s="24">
        <v>4</v>
      </c>
      <c r="I23" s="24">
        <v>4</v>
      </c>
      <c r="J23" s="24">
        <v>2</v>
      </c>
      <c r="K23" s="24">
        <v>2</v>
      </c>
      <c r="L23" s="24">
        <v>2</v>
      </c>
      <c r="M23" s="24">
        <v>2</v>
      </c>
      <c r="N23" s="24">
        <v>2</v>
      </c>
      <c r="O23" s="24">
        <v>4</v>
      </c>
      <c r="P23" s="24">
        <v>4</v>
      </c>
      <c r="Q23" s="24">
        <v>2</v>
      </c>
      <c r="R23" s="24">
        <v>2</v>
      </c>
      <c r="S23" s="24">
        <v>2</v>
      </c>
      <c r="T23" s="24">
        <v>4</v>
      </c>
      <c r="U23" s="24">
        <v>4</v>
      </c>
      <c r="V23" s="24">
        <v>4</v>
      </c>
      <c r="W23" s="24">
        <v>2</v>
      </c>
      <c r="X23" s="37">
        <v>3</v>
      </c>
      <c r="Y23" s="46">
        <f t="shared" si="5"/>
        <v>51</v>
      </c>
      <c r="Z23" s="41"/>
      <c r="AA23" s="24"/>
      <c r="AB23" s="24">
        <v>2</v>
      </c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2</v>
      </c>
      <c r="AI23" s="24">
        <v>2</v>
      </c>
      <c r="AJ23" s="24">
        <v>2</v>
      </c>
      <c r="AK23" s="24">
        <v>2</v>
      </c>
      <c r="AL23" s="24">
        <v>2</v>
      </c>
      <c r="AM23" s="24">
        <v>2</v>
      </c>
      <c r="AN23" s="24">
        <v>2</v>
      </c>
      <c r="AO23" s="24">
        <v>2</v>
      </c>
      <c r="AP23" s="24">
        <v>2</v>
      </c>
      <c r="AQ23" s="24">
        <v>4</v>
      </c>
      <c r="AR23" s="24">
        <v>2</v>
      </c>
      <c r="AS23" s="24">
        <v>2</v>
      </c>
      <c r="AT23" s="24">
        <v>4</v>
      </c>
      <c r="AU23" s="24">
        <v>2</v>
      </c>
      <c r="AV23" s="24">
        <v>2</v>
      </c>
      <c r="AW23" s="24"/>
      <c r="AX23" s="24"/>
      <c r="AY23" s="51"/>
      <c r="AZ23" s="46">
        <f t="shared" si="3"/>
        <v>46</v>
      </c>
      <c r="BA23" s="41"/>
      <c r="BB23" s="24"/>
      <c r="BC23" s="24"/>
      <c r="BD23" s="24"/>
      <c r="BE23" s="24"/>
      <c r="BF23" s="24"/>
      <c r="BG23" s="24"/>
      <c r="BH23" s="24"/>
      <c r="BI23" s="24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</row>
    <row r="24" spans="1:76" s="26" customFormat="1">
      <c r="A24" s="60"/>
      <c r="B24" s="27" t="s">
        <v>135</v>
      </c>
      <c r="C24" s="28" t="s">
        <v>88</v>
      </c>
      <c r="D24" s="24">
        <f t="shared" si="2"/>
        <v>39</v>
      </c>
      <c r="E24" s="24"/>
      <c r="F24" s="24">
        <v>39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37"/>
      <c r="Y24" s="46">
        <f t="shared" si="5"/>
        <v>0</v>
      </c>
      <c r="Z24" s="41"/>
      <c r="AA24" s="24"/>
      <c r="AB24" s="24"/>
      <c r="AC24" s="24"/>
      <c r="AD24" s="24"/>
      <c r="AE24" s="24"/>
      <c r="AF24" s="24"/>
      <c r="AG24" s="24">
        <v>2</v>
      </c>
      <c r="AH24" s="24">
        <v>2</v>
      </c>
      <c r="AI24" s="24">
        <v>2</v>
      </c>
      <c r="AJ24" s="24">
        <v>2</v>
      </c>
      <c r="AK24" s="24">
        <v>2</v>
      </c>
      <c r="AL24" s="24">
        <v>2</v>
      </c>
      <c r="AM24" s="24">
        <v>2</v>
      </c>
      <c r="AN24" s="24">
        <v>2</v>
      </c>
      <c r="AO24" s="24">
        <v>2</v>
      </c>
      <c r="AP24" s="24">
        <v>2</v>
      </c>
      <c r="AQ24" s="24">
        <v>2</v>
      </c>
      <c r="AR24" s="24">
        <v>2</v>
      </c>
      <c r="AS24" s="24">
        <v>4</v>
      </c>
      <c r="AT24" s="24">
        <v>4</v>
      </c>
      <c r="AU24" s="24">
        <v>4</v>
      </c>
      <c r="AV24" s="24">
        <v>3</v>
      </c>
      <c r="AW24" s="24"/>
      <c r="AX24" s="24"/>
      <c r="AY24" s="51"/>
      <c r="AZ24" s="46">
        <f t="shared" si="3"/>
        <v>39</v>
      </c>
      <c r="BA24" s="41"/>
      <c r="BB24" s="24"/>
      <c r="BC24" s="24"/>
      <c r="BD24" s="24"/>
      <c r="BE24" s="24"/>
      <c r="BF24" s="24"/>
      <c r="BG24" s="24"/>
      <c r="BH24" s="24"/>
      <c r="BI24" s="24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</row>
    <row r="25" spans="1:76" s="26" customFormat="1">
      <c r="A25" s="60"/>
      <c r="B25" s="27" t="s">
        <v>136</v>
      </c>
      <c r="C25" s="28" t="s">
        <v>45</v>
      </c>
      <c r="D25" s="24">
        <f t="shared" si="2"/>
        <v>108</v>
      </c>
      <c r="E25" s="24">
        <v>52</v>
      </c>
      <c r="F25" s="24">
        <v>56</v>
      </c>
      <c r="G25" s="24">
        <v>2</v>
      </c>
      <c r="H25" s="24">
        <v>2</v>
      </c>
      <c r="I25" s="24">
        <v>4</v>
      </c>
      <c r="J25" s="24">
        <v>4</v>
      </c>
      <c r="K25" s="24">
        <v>4</v>
      </c>
      <c r="L25" s="24">
        <v>4</v>
      </c>
      <c r="M25" s="24">
        <v>2</v>
      </c>
      <c r="N25" s="24">
        <v>2</v>
      </c>
      <c r="O25" s="24">
        <v>2</v>
      </c>
      <c r="P25" s="24">
        <v>2</v>
      </c>
      <c r="Q25" s="24">
        <v>4</v>
      </c>
      <c r="R25" s="24">
        <v>4</v>
      </c>
      <c r="S25" s="24">
        <v>2</v>
      </c>
      <c r="T25" s="24">
        <v>2</v>
      </c>
      <c r="U25" s="24">
        <v>2</v>
      </c>
      <c r="V25" s="24">
        <v>4</v>
      </c>
      <c r="W25" s="24">
        <v>2</v>
      </c>
      <c r="X25" s="37">
        <v>4</v>
      </c>
      <c r="Y25" s="46">
        <f t="shared" si="5"/>
        <v>52</v>
      </c>
      <c r="Z25" s="41"/>
      <c r="AA25" s="24">
        <v>2</v>
      </c>
      <c r="AB25" s="24">
        <v>2</v>
      </c>
      <c r="AC25" s="24">
        <v>2</v>
      </c>
      <c r="AD25" s="24">
        <v>2</v>
      </c>
      <c r="AE25" s="24">
        <v>2</v>
      </c>
      <c r="AF25" s="24">
        <v>2</v>
      </c>
      <c r="AG25" s="24">
        <v>2</v>
      </c>
      <c r="AH25" s="24">
        <v>2</v>
      </c>
      <c r="AI25" s="24">
        <v>4</v>
      </c>
      <c r="AJ25" s="24">
        <v>2</v>
      </c>
      <c r="AK25" s="24">
        <v>2</v>
      </c>
      <c r="AL25" s="24">
        <v>2</v>
      </c>
      <c r="AM25" s="24">
        <v>2</v>
      </c>
      <c r="AN25" s="24">
        <v>4</v>
      </c>
      <c r="AO25" s="24">
        <v>2</v>
      </c>
      <c r="AP25" s="24">
        <v>4</v>
      </c>
      <c r="AQ25" s="24">
        <v>2</v>
      </c>
      <c r="AR25" s="24">
        <v>2</v>
      </c>
      <c r="AS25" s="24">
        <v>4</v>
      </c>
      <c r="AT25" s="24">
        <v>2</v>
      </c>
      <c r="AU25" s="24">
        <v>4</v>
      </c>
      <c r="AV25" s="24">
        <v>4</v>
      </c>
      <c r="AW25" s="24"/>
      <c r="AX25" s="24"/>
      <c r="AY25" s="51"/>
      <c r="AZ25" s="46">
        <f t="shared" si="3"/>
        <v>56</v>
      </c>
      <c r="BA25" s="41"/>
      <c r="BB25" s="24"/>
      <c r="BC25" s="24"/>
      <c r="BD25" s="24"/>
      <c r="BE25" s="24"/>
      <c r="BF25" s="24"/>
      <c r="BG25" s="24"/>
      <c r="BH25" s="24"/>
      <c r="BI25" s="24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</row>
    <row r="26" spans="1:76" s="26" customFormat="1" ht="30">
      <c r="A26" s="60"/>
      <c r="B26" s="27" t="s">
        <v>137</v>
      </c>
      <c r="C26" s="28" t="s">
        <v>46</v>
      </c>
      <c r="D26" s="24">
        <f t="shared" si="2"/>
        <v>108</v>
      </c>
      <c r="E26" s="55">
        <v>42</v>
      </c>
      <c r="F26" s="55">
        <v>66</v>
      </c>
      <c r="G26" s="24"/>
      <c r="H26" s="24"/>
      <c r="I26" s="24"/>
      <c r="J26" s="24"/>
      <c r="K26" s="24"/>
      <c r="L26" s="24"/>
      <c r="M26" s="24">
        <v>2</v>
      </c>
      <c r="N26" s="24">
        <v>4</v>
      </c>
      <c r="O26" s="24">
        <v>4</v>
      </c>
      <c r="P26" s="24">
        <v>2</v>
      </c>
      <c r="Q26" s="24">
        <v>2</v>
      </c>
      <c r="R26" s="24">
        <v>2</v>
      </c>
      <c r="S26" s="24">
        <v>3</v>
      </c>
      <c r="T26" s="24">
        <v>6</v>
      </c>
      <c r="U26" s="24">
        <v>4</v>
      </c>
      <c r="V26" s="24">
        <v>4</v>
      </c>
      <c r="W26" s="24">
        <v>4</v>
      </c>
      <c r="X26" s="37">
        <v>5</v>
      </c>
      <c r="Y26" s="46">
        <f t="shared" si="5"/>
        <v>42</v>
      </c>
      <c r="Z26" s="41"/>
      <c r="AA26" s="24">
        <v>4</v>
      </c>
      <c r="AB26" s="24">
        <v>4</v>
      </c>
      <c r="AC26" s="24">
        <v>2</v>
      </c>
      <c r="AD26" s="24">
        <v>2</v>
      </c>
      <c r="AE26" s="24">
        <v>4</v>
      </c>
      <c r="AF26" s="24">
        <v>2</v>
      </c>
      <c r="AG26" s="24">
        <v>4</v>
      </c>
      <c r="AH26" s="24">
        <v>2</v>
      </c>
      <c r="AI26" s="24">
        <v>2</v>
      </c>
      <c r="AJ26" s="24">
        <v>2</v>
      </c>
      <c r="AK26" s="24">
        <v>2</v>
      </c>
      <c r="AL26" s="24">
        <v>2</v>
      </c>
      <c r="AM26" s="24">
        <v>4</v>
      </c>
      <c r="AN26" s="24">
        <v>4</v>
      </c>
      <c r="AO26" s="24">
        <v>4</v>
      </c>
      <c r="AP26" s="24">
        <v>2</v>
      </c>
      <c r="AQ26" s="24">
        <v>4</v>
      </c>
      <c r="AR26" s="24">
        <v>4</v>
      </c>
      <c r="AS26" s="24">
        <v>2</v>
      </c>
      <c r="AT26" s="24">
        <v>4</v>
      </c>
      <c r="AU26" s="24">
        <v>2</v>
      </c>
      <c r="AV26" s="24">
        <v>4</v>
      </c>
      <c r="AW26" s="24"/>
      <c r="AX26" s="24"/>
      <c r="AY26" s="51"/>
      <c r="AZ26" s="46">
        <f t="shared" si="3"/>
        <v>66</v>
      </c>
      <c r="BA26" s="41"/>
      <c r="BB26" s="24"/>
      <c r="BC26" s="24"/>
      <c r="BD26" s="24"/>
      <c r="BE26" s="24"/>
      <c r="BF26" s="24"/>
      <c r="BG26" s="24"/>
      <c r="BH26" s="24"/>
      <c r="BI26" s="24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pans="1:76" s="26" customFormat="1">
      <c r="A27" s="60"/>
      <c r="B27" s="27" t="s">
        <v>138</v>
      </c>
      <c r="C27" s="28" t="s">
        <v>47</v>
      </c>
      <c r="D27" s="24">
        <f t="shared" si="2"/>
        <v>72</v>
      </c>
      <c r="E27" s="55">
        <v>36</v>
      </c>
      <c r="F27" s="55">
        <v>36</v>
      </c>
      <c r="G27" s="24">
        <v>2</v>
      </c>
      <c r="H27" s="24">
        <v>2</v>
      </c>
      <c r="I27" s="24">
        <v>2</v>
      </c>
      <c r="J27" s="24">
        <v>2</v>
      </c>
      <c r="K27" s="24">
        <v>2</v>
      </c>
      <c r="L27" s="24">
        <v>2</v>
      </c>
      <c r="M27" s="24">
        <v>2</v>
      </c>
      <c r="N27" s="24">
        <v>2</v>
      </c>
      <c r="O27" s="24">
        <v>2</v>
      </c>
      <c r="P27" s="24">
        <v>2</v>
      </c>
      <c r="Q27" s="24">
        <v>2</v>
      </c>
      <c r="R27" s="24">
        <v>2</v>
      </c>
      <c r="S27" s="24">
        <v>2</v>
      </c>
      <c r="T27" s="24">
        <v>2</v>
      </c>
      <c r="U27" s="24">
        <v>2</v>
      </c>
      <c r="V27" s="24">
        <v>2</v>
      </c>
      <c r="W27" s="24">
        <v>2</v>
      </c>
      <c r="X27" s="37">
        <v>2</v>
      </c>
      <c r="Y27" s="46">
        <f t="shared" ref="Y27:Y30" si="6">SUM(G27:X27)</f>
        <v>36</v>
      </c>
      <c r="Z27" s="41"/>
      <c r="AA27" s="24">
        <v>4</v>
      </c>
      <c r="AB27" s="24">
        <v>6</v>
      </c>
      <c r="AC27" s="24">
        <v>4</v>
      </c>
      <c r="AD27" s="24">
        <v>2</v>
      </c>
      <c r="AE27" s="24">
        <v>2</v>
      </c>
      <c r="AF27" s="24">
        <v>2</v>
      </c>
      <c r="AG27" s="24">
        <v>4</v>
      </c>
      <c r="AH27" s="24">
        <v>2</v>
      </c>
      <c r="AI27" s="24">
        <v>2</v>
      </c>
      <c r="AJ27" s="24">
        <v>4</v>
      </c>
      <c r="AK27" s="24">
        <v>2</v>
      </c>
      <c r="AL27" s="24">
        <v>2</v>
      </c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51"/>
      <c r="AZ27" s="46">
        <f t="shared" si="3"/>
        <v>36</v>
      </c>
      <c r="BA27" s="41"/>
      <c r="BB27" s="24"/>
      <c r="BC27" s="24"/>
      <c r="BD27" s="24"/>
      <c r="BE27" s="24"/>
      <c r="BF27" s="24"/>
      <c r="BG27" s="24"/>
      <c r="BH27" s="24"/>
      <c r="BI27" s="24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1:76" s="26" customFormat="1">
      <c r="A28" s="60"/>
      <c r="B28" s="27" t="s">
        <v>139</v>
      </c>
      <c r="C28" s="28" t="s">
        <v>63</v>
      </c>
      <c r="D28" s="24">
        <f t="shared" si="2"/>
        <v>36</v>
      </c>
      <c r="E28" s="55">
        <v>8</v>
      </c>
      <c r="F28" s="55">
        <v>28</v>
      </c>
      <c r="G28" s="24">
        <v>2</v>
      </c>
      <c r="H28" s="24">
        <v>4</v>
      </c>
      <c r="I28" s="24">
        <v>2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37"/>
      <c r="Y28" s="46">
        <f t="shared" si="6"/>
        <v>8</v>
      </c>
      <c r="Z28" s="41"/>
      <c r="AA28" s="24"/>
      <c r="AB28" s="24">
        <v>2</v>
      </c>
      <c r="AC28" s="24">
        <v>2</v>
      </c>
      <c r="AD28" s="24">
        <v>2</v>
      </c>
      <c r="AE28" s="24">
        <v>2</v>
      </c>
      <c r="AF28" s="24">
        <v>2</v>
      </c>
      <c r="AG28" s="24">
        <v>2</v>
      </c>
      <c r="AH28" s="24">
        <v>2</v>
      </c>
      <c r="AI28" s="24">
        <v>2</v>
      </c>
      <c r="AJ28" s="24">
        <v>2</v>
      </c>
      <c r="AK28" s="24">
        <v>2</v>
      </c>
      <c r="AL28" s="24">
        <v>2</v>
      </c>
      <c r="AM28" s="24">
        <v>2</v>
      </c>
      <c r="AN28" s="24">
        <v>2</v>
      </c>
      <c r="AO28" s="24">
        <v>2</v>
      </c>
      <c r="AP28" s="24"/>
      <c r="AQ28" s="24"/>
      <c r="AR28" s="24"/>
      <c r="AS28" s="24"/>
      <c r="AT28" s="24"/>
      <c r="AU28" s="24"/>
      <c r="AV28" s="24"/>
      <c r="AW28" s="24"/>
      <c r="AX28" s="24"/>
      <c r="AY28" s="51"/>
      <c r="AZ28" s="46">
        <f t="shared" si="3"/>
        <v>28</v>
      </c>
      <c r="BA28" s="41"/>
      <c r="BB28" s="24"/>
      <c r="BC28" s="24"/>
      <c r="BD28" s="24"/>
      <c r="BE28" s="24"/>
      <c r="BF28" s="24"/>
      <c r="BG28" s="24"/>
      <c r="BH28" s="24"/>
      <c r="BI28" s="24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1:76" s="26" customFormat="1">
      <c r="A29" s="60"/>
      <c r="B29" s="27"/>
      <c r="C29" s="22" t="s">
        <v>62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37"/>
      <c r="Y29" s="46"/>
      <c r="Z29" s="41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51"/>
      <c r="AZ29" s="46"/>
      <c r="BA29" s="41"/>
      <c r="BB29" s="24"/>
      <c r="BC29" s="24"/>
      <c r="BD29" s="24"/>
      <c r="BE29" s="24"/>
      <c r="BF29" s="24"/>
      <c r="BG29" s="24"/>
      <c r="BH29" s="24"/>
      <c r="BI29" s="24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  <row r="30" spans="1:76" s="26" customFormat="1" ht="45">
      <c r="A30" s="60"/>
      <c r="B30" s="27" t="s">
        <v>140</v>
      </c>
      <c r="C30" s="28" t="s">
        <v>68</v>
      </c>
      <c r="D30" s="24">
        <f t="shared" si="2"/>
        <v>36</v>
      </c>
      <c r="E30" s="24">
        <v>36</v>
      </c>
      <c r="F30" s="24"/>
      <c r="G30" s="24"/>
      <c r="H30" s="24">
        <v>2</v>
      </c>
      <c r="I30" s="24">
        <v>2</v>
      </c>
      <c r="J30" s="24">
        <v>2</v>
      </c>
      <c r="K30" s="24">
        <v>2</v>
      </c>
      <c r="L30" s="24">
        <v>2</v>
      </c>
      <c r="M30" s="24">
        <v>2</v>
      </c>
      <c r="N30" s="24">
        <v>2</v>
      </c>
      <c r="O30" s="24">
        <v>2</v>
      </c>
      <c r="P30" s="24">
        <v>2</v>
      </c>
      <c r="Q30" s="24">
        <v>2</v>
      </c>
      <c r="R30" s="24">
        <v>2</v>
      </c>
      <c r="S30" s="24">
        <v>2</v>
      </c>
      <c r="T30" s="24">
        <v>2</v>
      </c>
      <c r="U30" s="24">
        <v>2</v>
      </c>
      <c r="V30" s="24">
        <v>4</v>
      </c>
      <c r="W30" s="24">
        <v>2</v>
      </c>
      <c r="X30" s="37">
        <v>2</v>
      </c>
      <c r="Y30" s="46">
        <f t="shared" si="6"/>
        <v>36</v>
      </c>
      <c r="Z30" s="41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51"/>
      <c r="AZ30" s="46">
        <f t="shared" si="3"/>
        <v>0</v>
      </c>
      <c r="BA30" s="41"/>
      <c r="BB30" s="24"/>
      <c r="BC30" s="24"/>
      <c r="BD30" s="24"/>
      <c r="BE30" s="24"/>
      <c r="BF30" s="24"/>
      <c r="BG30" s="24"/>
      <c r="BH30" s="24"/>
      <c r="BI30" s="24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</row>
    <row r="31" spans="1:76" s="26" customFormat="1">
      <c r="A31" s="60"/>
      <c r="B31" s="27"/>
      <c r="D31" s="24">
        <f t="shared" si="2"/>
        <v>0</v>
      </c>
      <c r="E31" s="24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37"/>
      <c r="Y31" s="46"/>
      <c r="Z31" s="41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51"/>
      <c r="AZ31" s="46">
        <f t="shared" si="3"/>
        <v>0</v>
      </c>
      <c r="BA31" s="41"/>
      <c r="BB31" s="24"/>
      <c r="BC31" s="24"/>
      <c r="BD31" s="24"/>
      <c r="BE31" s="24"/>
      <c r="BF31" s="24"/>
      <c r="BG31" s="24"/>
      <c r="BH31" s="24"/>
      <c r="BI31" s="24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</row>
    <row r="32" spans="1:76" ht="33.75" customHeight="1">
      <c r="A32" s="7"/>
      <c r="B32" s="111" t="s">
        <v>33</v>
      </c>
      <c r="C32" s="112"/>
      <c r="D32" s="7">
        <f>SUM(E32:F32)</f>
        <v>1404</v>
      </c>
      <c r="E32" s="7">
        <f t="shared" ref="E32:Y32" si="7">SUM(E12:E31)</f>
        <v>630</v>
      </c>
      <c r="F32" s="7">
        <f t="shared" si="7"/>
        <v>774</v>
      </c>
      <c r="G32" s="7">
        <f t="shared" si="7"/>
        <v>18</v>
      </c>
      <c r="H32" s="7">
        <f t="shared" si="7"/>
        <v>36</v>
      </c>
      <c r="I32" s="7">
        <f t="shared" si="7"/>
        <v>36</v>
      </c>
      <c r="J32" s="7">
        <f t="shared" si="7"/>
        <v>36</v>
      </c>
      <c r="K32" s="7">
        <f t="shared" si="7"/>
        <v>36</v>
      </c>
      <c r="L32" s="7">
        <f t="shared" si="7"/>
        <v>36</v>
      </c>
      <c r="M32" s="7">
        <f t="shared" si="7"/>
        <v>36</v>
      </c>
      <c r="N32" s="7">
        <f t="shared" si="7"/>
        <v>36</v>
      </c>
      <c r="O32" s="7">
        <f t="shared" si="7"/>
        <v>36</v>
      </c>
      <c r="P32" s="7">
        <f t="shared" si="7"/>
        <v>36</v>
      </c>
      <c r="Q32" s="7">
        <f t="shared" si="7"/>
        <v>36</v>
      </c>
      <c r="R32" s="7">
        <f t="shared" si="7"/>
        <v>36</v>
      </c>
      <c r="S32" s="7">
        <f t="shared" si="7"/>
        <v>36</v>
      </c>
      <c r="T32" s="7">
        <f t="shared" si="7"/>
        <v>36</v>
      </c>
      <c r="U32" s="7">
        <f t="shared" si="7"/>
        <v>36</v>
      </c>
      <c r="V32" s="7">
        <f t="shared" si="7"/>
        <v>36</v>
      </c>
      <c r="W32" s="7">
        <f t="shared" si="7"/>
        <v>36</v>
      </c>
      <c r="X32" s="36">
        <f t="shared" si="7"/>
        <v>36</v>
      </c>
      <c r="Y32" s="47">
        <f t="shared" si="7"/>
        <v>630</v>
      </c>
      <c r="Z32" s="40"/>
      <c r="AA32" s="7">
        <f t="shared" ref="AA32:AV32" si="8">SUM(AA12:AA31)</f>
        <v>18</v>
      </c>
      <c r="AB32" s="7">
        <f t="shared" si="8"/>
        <v>36</v>
      </c>
      <c r="AC32" s="7">
        <f t="shared" si="8"/>
        <v>36</v>
      </c>
      <c r="AD32" s="7">
        <f t="shared" si="8"/>
        <v>36</v>
      </c>
      <c r="AE32" s="7">
        <f t="shared" si="8"/>
        <v>36</v>
      </c>
      <c r="AF32" s="7">
        <f t="shared" si="8"/>
        <v>36</v>
      </c>
      <c r="AG32" s="7">
        <f t="shared" si="8"/>
        <v>36</v>
      </c>
      <c r="AH32" s="7">
        <f t="shared" si="8"/>
        <v>36</v>
      </c>
      <c r="AI32" s="7">
        <f t="shared" si="8"/>
        <v>36</v>
      </c>
      <c r="AJ32" s="7">
        <f t="shared" si="8"/>
        <v>36</v>
      </c>
      <c r="AK32" s="7">
        <f t="shared" si="8"/>
        <v>36</v>
      </c>
      <c r="AL32" s="7">
        <f t="shared" si="8"/>
        <v>36</v>
      </c>
      <c r="AM32" s="7">
        <f t="shared" si="8"/>
        <v>36</v>
      </c>
      <c r="AN32" s="7">
        <f t="shared" si="8"/>
        <v>36</v>
      </c>
      <c r="AO32" s="7">
        <f t="shared" si="8"/>
        <v>36</v>
      </c>
      <c r="AP32" s="7">
        <f t="shared" si="8"/>
        <v>36</v>
      </c>
      <c r="AQ32" s="7">
        <f t="shared" si="8"/>
        <v>36</v>
      </c>
      <c r="AR32" s="7">
        <f t="shared" si="8"/>
        <v>36</v>
      </c>
      <c r="AS32" s="7">
        <f t="shared" si="8"/>
        <v>36</v>
      </c>
      <c r="AT32" s="7">
        <f t="shared" si="8"/>
        <v>36</v>
      </c>
      <c r="AU32" s="7">
        <f t="shared" si="8"/>
        <v>36</v>
      </c>
      <c r="AV32" s="7">
        <f t="shared" si="8"/>
        <v>36</v>
      </c>
      <c r="AW32" s="7"/>
      <c r="AX32" s="7"/>
      <c r="AY32" s="38"/>
      <c r="AZ32" s="47">
        <f>SUM(AZ12:AZ31)</f>
        <v>774</v>
      </c>
      <c r="BA32" s="40"/>
      <c r="BB32" s="7"/>
      <c r="BC32" s="7"/>
      <c r="BD32" s="7"/>
      <c r="BE32" s="7"/>
      <c r="BF32" s="7"/>
      <c r="BG32" s="7"/>
      <c r="BH32" s="7"/>
      <c r="BI32" s="7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35.25" customHeight="1">
      <c r="A33" s="7"/>
      <c r="B33" s="111" t="s">
        <v>34</v>
      </c>
      <c r="C33" s="112"/>
      <c r="D33" s="7">
        <f>E33+F33</f>
        <v>699</v>
      </c>
      <c r="E33" s="7">
        <f>Y33</f>
        <v>315</v>
      </c>
      <c r="F33" s="7">
        <f>AZ33</f>
        <v>384</v>
      </c>
      <c r="G33" s="18">
        <v>9</v>
      </c>
      <c r="H33" s="18">
        <v>18</v>
      </c>
      <c r="I33" s="18">
        <v>18</v>
      </c>
      <c r="J33" s="18">
        <v>18</v>
      </c>
      <c r="K33" s="18">
        <v>18</v>
      </c>
      <c r="L33" s="18">
        <v>18</v>
      </c>
      <c r="M33" s="18">
        <v>18</v>
      </c>
      <c r="N33" s="18">
        <v>18</v>
      </c>
      <c r="O33" s="18">
        <v>18</v>
      </c>
      <c r="P33" s="18">
        <v>18</v>
      </c>
      <c r="Q33" s="18">
        <v>18</v>
      </c>
      <c r="R33" s="18">
        <v>18</v>
      </c>
      <c r="S33" s="18">
        <v>18</v>
      </c>
      <c r="T33" s="18">
        <v>18</v>
      </c>
      <c r="U33" s="18">
        <v>18</v>
      </c>
      <c r="V33" s="18">
        <v>18</v>
      </c>
      <c r="W33" s="18">
        <v>18</v>
      </c>
      <c r="X33" s="38">
        <v>18</v>
      </c>
      <c r="Y33" s="47">
        <f>SUM(G33:X33)</f>
        <v>315</v>
      </c>
      <c r="Z33" s="40"/>
      <c r="AA33" s="7">
        <v>6</v>
      </c>
      <c r="AB33" s="7">
        <v>18</v>
      </c>
      <c r="AC33" s="7">
        <v>18</v>
      </c>
      <c r="AD33" s="7">
        <v>18</v>
      </c>
      <c r="AE33" s="7">
        <v>18</v>
      </c>
      <c r="AF33" s="7">
        <v>18</v>
      </c>
      <c r="AG33" s="7">
        <v>18</v>
      </c>
      <c r="AH33" s="7">
        <v>18</v>
      </c>
      <c r="AI33" s="7">
        <v>18</v>
      </c>
      <c r="AJ33" s="7">
        <v>18</v>
      </c>
      <c r="AK33" s="7">
        <v>18</v>
      </c>
      <c r="AL33" s="7">
        <v>18</v>
      </c>
      <c r="AM33" s="7">
        <v>18</v>
      </c>
      <c r="AN33" s="7">
        <v>18</v>
      </c>
      <c r="AO33" s="7">
        <v>18</v>
      </c>
      <c r="AP33" s="7">
        <v>18</v>
      </c>
      <c r="AQ33" s="7">
        <v>18</v>
      </c>
      <c r="AR33" s="7">
        <v>18</v>
      </c>
      <c r="AS33" s="7">
        <v>18</v>
      </c>
      <c r="AT33" s="7">
        <v>18</v>
      </c>
      <c r="AU33" s="7">
        <v>18</v>
      </c>
      <c r="AV33" s="7">
        <v>18</v>
      </c>
      <c r="AW33" s="7"/>
      <c r="AX33" s="7"/>
      <c r="AY33" s="36"/>
      <c r="AZ33" s="47">
        <f>SUM(AA33:AY33)</f>
        <v>384</v>
      </c>
      <c r="BA33" s="40"/>
      <c r="BB33" s="7"/>
      <c r="BC33" s="7"/>
      <c r="BD33" s="7"/>
      <c r="BE33" s="7"/>
      <c r="BF33" s="7"/>
      <c r="BG33" s="7"/>
      <c r="BH33" s="7"/>
      <c r="BI33" s="7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38.25" customHeight="1" thickBot="1">
      <c r="A34" s="7"/>
      <c r="B34" s="111" t="s">
        <v>35</v>
      </c>
      <c r="C34" s="112"/>
      <c r="D34" s="7">
        <f>E34+F34</f>
        <v>2103</v>
      </c>
      <c r="E34" s="7">
        <f>SUM(E32:E33)</f>
        <v>945</v>
      </c>
      <c r="F34" s="7">
        <f>SUM(F32:F33)</f>
        <v>1158</v>
      </c>
      <c r="G34" s="7">
        <f>G32+G33</f>
        <v>27</v>
      </c>
      <c r="H34" s="7">
        <f t="shared" ref="H34:X34" si="9">H32+H33</f>
        <v>54</v>
      </c>
      <c r="I34" s="7">
        <f t="shared" si="9"/>
        <v>54</v>
      </c>
      <c r="J34" s="7">
        <f t="shared" si="9"/>
        <v>54</v>
      </c>
      <c r="K34" s="7">
        <f t="shared" si="9"/>
        <v>54</v>
      </c>
      <c r="L34" s="7">
        <f t="shared" si="9"/>
        <v>54</v>
      </c>
      <c r="M34" s="7">
        <f t="shared" si="9"/>
        <v>54</v>
      </c>
      <c r="N34" s="7">
        <f t="shared" si="9"/>
        <v>54</v>
      </c>
      <c r="O34" s="7">
        <f t="shared" si="9"/>
        <v>54</v>
      </c>
      <c r="P34" s="7">
        <f t="shared" si="9"/>
        <v>54</v>
      </c>
      <c r="Q34" s="7">
        <f t="shared" si="9"/>
        <v>54</v>
      </c>
      <c r="R34" s="7">
        <f t="shared" si="9"/>
        <v>54</v>
      </c>
      <c r="S34" s="7">
        <f t="shared" si="9"/>
        <v>54</v>
      </c>
      <c r="T34" s="7">
        <f t="shared" si="9"/>
        <v>54</v>
      </c>
      <c r="U34" s="7">
        <f t="shared" si="9"/>
        <v>54</v>
      </c>
      <c r="V34" s="7">
        <f t="shared" si="9"/>
        <v>54</v>
      </c>
      <c r="W34" s="7">
        <f t="shared" si="9"/>
        <v>54</v>
      </c>
      <c r="X34" s="36">
        <f t="shared" si="9"/>
        <v>54</v>
      </c>
      <c r="Y34" s="48">
        <f>SUM(G34:X34)</f>
        <v>945</v>
      </c>
      <c r="Z34" s="40"/>
      <c r="AA34" s="7">
        <f>SUM(AA32:AA33)</f>
        <v>24</v>
      </c>
      <c r="AB34" s="7">
        <f t="shared" ref="AB34:AV34" si="10">SUM(AB32:AB33)</f>
        <v>54</v>
      </c>
      <c r="AC34" s="7">
        <f t="shared" si="10"/>
        <v>54</v>
      </c>
      <c r="AD34" s="7">
        <f t="shared" si="10"/>
        <v>54</v>
      </c>
      <c r="AE34" s="7">
        <f t="shared" si="10"/>
        <v>54</v>
      </c>
      <c r="AF34" s="7">
        <f t="shared" si="10"/>
        <v>54</v>
      </c>
      <c r="AG34" s="7">
        <f t="shared" si="10"/>
        <v>54</v>
      </c>
      <c r="AH34" s="7">
        <f t="shared" si="10"/>
        <v>54</v>
      </c>
      <c r="AI34" s="7">
        <f t="shared" si="10"/>
        <v>54</v>
      </c>
      <c r="AJ34" s="7">
        <f t="shared" si="10"/>
        <v>54</v>
      </c>
      <c r="AK34" s="7">
        <f t="shared" si="10"/>
        <v>54</v>
      </c>
      <c r="AL34" s="7">
        <f t="shared" si="10"/>
        <v>54</v>
      </c>
      <c r="AM34" s="7">
        <f t="shared" si="10"/>
        <v>54</v>
      </c>
      <c r="AN34" s="7">
        <f t="shared" si="10"/>
        <v>54</v>
      </c>
      <c r="AO34" s="7">
        <f t="shared" si="10"/>
        <v>54</v>
      </c>
      <c r="AP34" s="7">
        <f t="shared" si="10"/>
        <v>54</v>
      </c>
      <c r="AQ34" s="7">
        <f t="shared" si="10"/>
        <v>54</v>
      </c>
      <c r="AR34" s="7">
        <f t="shared" si="10"/>
        <v>54</v>
      </c>
      <c r="AS34" s="7">
        <f t="shared" si="10"/>
        <v>54</v>
      </c>
      <c r="AT34" s="7">
        <f t="shared" si="10"/>
        <v>54</v>
      </c>
      <c r="AU34" s="7">
        <f t="shared" si="10"/>
        <v>54</v>
      </c>
      <c r="AV34" s="7">
        <f t="shared" si="10"/>
        <v>54</v>
      </c>
      <c r="AW34" s="7"/>
      <c r="AX34" s="7"/>
      <c r="AY34" s="36"/>
      <c r="AZ34" s="48">
        <f>SUM(AZ32:AZ33)</f>
        <v>1158</v>
      </c>
      <c r="BA34" s="40"/>
      <c r="BB34" s="7"/>
      <c r="BC34" s="7"/>
      <c r="BD34" s="7"/>
      <c r="BE34" s="7"/>
      <c r="BF34" s="7"/>
      <c r="BG34" s="7"/>
      <c r="BH34" s="7"/>
      <c r="BI34" s="7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66.75" customHeight="1">
      <c r="A36" s="76" t="s">
        <v>20</v>
      </c>
      <c r="B36" s="76"/>
      <c r="C36" s="76"/>
      <c r="D36" s="76"/>
      <c r="E36" s="76"/>
      <c r="F36" s="73" t="s">
        <v>21</v>
      </c>
      <c r="G36" s="73"/>
      <c r="H36" s="73"/>
      <c r="I36" s="2"/>
      <c r="J36" s="73" t="s">
        <v>22</v>
      </c>
      <c r="K36" s="73"/>
      <c r="L36" s="73"/>
      <c r="M36" s="76"/>
      <c r="N36" s="76"/>
      <c r="O36" s="2"/>
      <c r="P36" s="73" t="s">
        <v>24</v>
      </c>
      <c r="Q36" s="73"/>
      <c r="R36" s="73"/>
      <c r="S36" s="76"/>
      <c r="T36" s="2"/>
      <c r="U36" s="2"/>
      <c r="V36" s="73" t="s">
        <v>25</v>
      </c>
      <c r="W36" s="73"/>
      <c r="X36" s="73"/>
      <c r="Y36" s="5"/>
      <c r="Z36" s="2"/>
      <c r="AA36" s="73" t="s">
        <v>56</v>
      </c>
      <c r="AB36" s="73"/>
      <c r="AC36" s="76"/>
      <c r="AD36" s="76"/>
      <c r="AE36" s="2"/>
      <c r="AF36" s="73" t="s">
        <v>26</v>
      </c>
      <c r="AG36" s="73"/>
      <c r="AI36" s="73" t="s">
        <v>27</v>
      </c>
      <c r="AJ36" s="73"/>
      <c r="AK36" s="73"/>
      <c r="AL36" s="73"/>
      <c r="AN36" s="73" t="s">
        <v>29</v>
      </c>
      <c r="AO36" s="73"/>
      <c r="AQ36" s="76" t="s">
        <v>31</v>
      </c>
      <c r="AR36" s="76"/>
      <c r="AS36" s="76"/>
      <c r="AU36" s="73" t="s">
        <v>51</v>
      </c>
      <c r="AV36" s="73"/>
      <c r="AW36" s="73"/>
      <c r="AX36" s="29"/>
      <c r="AY36" s="6"/>
      <c r="BA36" s="109" t="s">
        <v>53</v>
      </c>
      <c r="BB36" s="109"/>
      <c r="BC36" s="110"/>
      <c r="BD36" s="110"/>
      <c r="BF36" s="76" t="s">
        <v>58</v>
      </c>
      <c r="BG36" s="76"/>
      <c r="BH36" s="76"/>
    </row>
    <row r="37" spans="1:76" ht="15" customHeight="1">
      <c r="G37" s="84" t="s">
        <v>19</v>
      </c>
      <c r="L37" s="86" t="s">
        <v>23</v>
      </c>
      <c r="Q37" s="69" t="s">
        <v>50</v>
      </c>
      <c r="R37" s="70"/>
      <c r="W37" s="74" t="s">
        <v>55</v>
      </c>
      <c r="AB37" s="92" t="s">
        <v>57</v>
      </c>
      <c r="AC37" s="93"/>
      <c r="AF37" s="105" t="s">
        <v>49</v>
      </c>
      <c r="AG37" s="106"/>
      <c r="AJ37" s="101" t="s">
        <v>28</v>
      </c>
      <c r="AK37" s="2"/>
      <c r="AO37" s="101" t="s">
        <v>30</v>
      </c>
      <c r="AR37" s="103" t="s">
        <v>60</v>
      </c>
      <c r="AV37" s="101" t="s">
        <v>52</v>
      </c>
      <c r="BB37" s="88" t="s">
        <v>54</v>
      </c>
      <c r="BC37" s="89"/>
      <c r="BF37" s="56" t="s">
        <v>59</v>
      </c>
      <c r="BG37" s="96"/>
      <c r="BH37" s="97"/>
    </row>
    <row r="38" spans="1:76">
      <c r="G38" s="85"/>
      <c r="L38" s="87"/>
      <c r="Q38" s="71"/>
      <c r="R38" s="72"/>
      <c r="W38" s="75"/>
      <c r="AB38" s="94"/>
      <c r="AC38" s="95"/>
      <c r="AF38" s="107"/>
      <c r="AG38" s="108"/>
      <c r="AJ38" s="102"/>
      <c r="AK38" s="2"/>
      <c r="AO38" s="102"/>
      <c r="AR38" s="104"/>
      <c r="AV38" s="102"/>
      <c r="BB38" s="90"/>
      <c r="BC38" s="91"/>
      <c r="BF38" s="98"/>
      <c r="BG38" s="99"/>
      <c r="BH38" s="100"/>
    </row>
    <row r="42" spans="1:76">
      <c r="AM42" s="8"/>
    </row>
  </sheetData>
  <mergeCells count="55">
    <mergeCell ref="AQ1:AT1"/>
    <mergeCell ref="AU1:AY1"/>
    <mergeCell ref="F8:F10"/>
    <mergeCell ref="G1:J1"/>
    <mergeCell ref="P1:S1"/>
    <mergeCell ref="T1:X1"/>
    <mergeCell ref="K1:O1"/>
    <mergeCell ref="Z1:AC1"/>
    <mergeCell ref="AD1:AG1"/>
    <mergeCell ref="BA36:BD36"/>
    <mergeCell ref="B32:C32"/>
    <mergeCell ref="B33:C33"/>
    <mergeCell ref="B34:C34"/>
    <mergeCell ref="A36:E36"/>
    <mergeCell ref="AV37:AV38"/>
    <mergeCell ref="AQ36:AS36"/>
    <mergeCell ref="AR37:AR38"/>
    <mergeCell ref="AF37:AG38"/>
    <mergeCell ref="AF36:AG36"/>
    <mergeCell ref="AI36:AL36"/>
    <mergeCell ref="AJ37:AJ38"/>
    <mergeCell ref="AN36:AO36"/>
    <mergeCell ref="AO37:AO38"/>
    <mergeCell ref="Q37:R38"/>
    <mergeCell ref="V36:X36"/>
    <mergeCell ref="W37:W38"/>
    <mergeCell ref="AA36:AD36"/>
    <mergeCell ref="G3:BI3"/>
    <mergeCell ref="G5:BI5"/>
    <mergeCell ref="F36:H36"/>
    <mergeCell ref="G37:G38"/>
    <mergeCell ref="J36:N36"/>
    <mergeCell ref="L37:L38"/>
    <mergeCell ref="P36:S36"/>
    <mergeCell ref="BB37:BC38"/>
    <mergeCell ref="AB37:AC38"/>
    <mergeCell ref="BF36:BH36"/>
    <mergeCell ref="BF37:BH38"/>
    <mergeCell ref="AU36:AW36"/>
    <mergeCell ref="AZ1:BE1"/>
    <mergeCell ref="BF1:BI1"/>
    <mergeCell ref="A1:A7"/>
    <mergeCell ref="B1:B7"/>
    <mergeCell ref="A8:A31"/>
    <mergeCell ref="D1:F2"/>
    <mergeCell ref="D3:D7"/>
    <mergeCell ref="E3:E7"/>
    <mergeCell ref="F3:F7"/>
    <mergeCell ref="C1:C7"/>
    <mergeCell ref="E8:E10"/>
    <mergeCell ref="D8:D10"/>
    <mergeCell ref="C8:C10"/>
    <mergeCell ref="B8:B10"/>
    <mergeCell ref="AH1:AL1"/>
    <mergeCell ref="AM1:AP1"/>
  </mergeCells>
  <pageMargins left="0" right="0" top="0.39370078740157483" bottom="0" header="0.31496062992125984" footer="0.31496062992125984"/>
  <pageSetup paperSize="9" scale="48" orientation="landscape" horizontalDpi="180" verticalDpi="180" r:id="rId1"/>
  <ignoredErrors>
    <ignoredError sqref="Y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2021-12-05T22:32:07Z</dcterms:modified>
</cp:coreProperties>
</file>