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D29" i="1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C29"/>
  <c r="AY25"/>
  <c r="AY26"/>
  <c r="AY27"/>
  <c r="AY28"/>
  <c r="AY13"/>
  <c r="AY14"/>
  <c r="AY15"/>
  <c r="AY16"/>
  <c r="AY17"/>
  <c r="AY18"/>
  <c r="AY19"/>
  <c r="AY20"/>
  <c r="AY21"/>
  <c r="AY22"/>
  <c r="AY23"/>
  <c r="AY24"/>
  <c r="AY11"/>
  <c r="G29"/>
  <c r="Z12"/>
  <c r="Z13"/>
  <c r="Z14"/>
  <c r="Z15"/>
  <c r="Z16"/>
  <c r="Z17"/>
  <c r="Z18"/>
  <c r="Z19"/>
  <c r="Z20"/>
  <c r="Z21"/>
  <c r="Z22"/>
  <c r="Z23"/>
  <c r="Z24"/>
  <c r="Z29" s="1"/>
  <c r="Z25"/>
  <c r="Z26"/>
  <c r="Z27"/>
  <c r="Z28"/>
  <c r="Z11"/>
  <c r="F29" l="1"/>
  <c r="E29"/>
  <c r="Z30"/>
  <c r="E30" s="1"/>
  <c r="Y29" l="1"/>
  <c r="AY30"/>
  <c r="AV31"/>
  <c r="AW31"/>
  <c r="AN31"/>
  <c r="AO31"/>
  <c r="AP31"/>
  <c r="AQ31"/>
  <c r="AR31"/>
  <c r="AS31"/>
  <c r="AT31"/>
  <c r="AU31"/>
  <c r="AM31"/>
  <c r="AL31"/>
  <c r="AK31"/>
  <c r="AJ31"/>
  <c r="AI31"/>
  <c r="AH31"/>
  <c r="AG31"/>
  <c r="AF31"/>
  <c r="AE31"/>
  <c r="AD31"/>
  <c r="AC31"/>
  <c r="AY12"/>
  <c r="AY29" s="1"/>
  <c r="L29"/>
  <c r="L31" s="1"/>
  <c r="M29"/>
  <c r="M31" s="1"/>
  <c r="N29"/>
  <c r="N31" s="1"/>
  <c r="O29"/>
  <c r="O31" s="1"/>
  <c r="P29"/>
  <c r="P31" s="1"/>
  <c r="Q29"/>
  <c r="Q31" s="1"/>
  <c r="R29"/>
  <c r="R31" s="1"/>
  <c r="S29"/>
  <c r="S31" s="1"/>
  <c r="T29"/>
  <c r="T31" s="1"/>
  <c r="U29"/>
  <c r="U31" s="1"/>
  <c r="V29"/>
  <c r="V31" s="1"/>
  <c r="W29"/>
  <c r="W31" s="1"/>
  <c r="X29"/>
  <c r="X31" s="1"/>
  <c r="K29"/>
  <c r="K31" s="1"/>
  <c r="J29"/>
  <c r="J31" s="1"/>
  <c r="I29"/>
  <c r="I31" s="1"/>
  <c r="H29"/>
  <c r="H31" s="1"/>
  <c r="D30" l="1"/>
  <c r="F30"/>
  <c r="AY31"/>
  <c r="F31" s="1"/>
  <c r="G31"/>
  <c r="Z31" s="1"/>
  <c r="E31" s="1"/>
  <c r="D29" l="1"/>
  <c r="D31"/>
</calcChain>
</file>

<file path=xl/sharedStrings.xml><?xml version="1.0" encoding="utf-8"?>
<sst xmlns="http://schemas.openxmlformats.org/spreadsheetml/2006/main" count="196" uniqueCount="141">
  <si>
    <t>Курс</t>
  </si>
  <si>
    <t>Индекс</t>
  </si>
  <si>
    <t>1 курс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</si>
  <si>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</si>
  <si>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</si>
  <si>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</si>
  <si>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</si>
  <si>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</si>
  <si>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</si>
  <si>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</si>
  <si>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</si>
  <si>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</si>
  <si>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</si>
  <si>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</si>
  <si>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</si>
  <si>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</si>
  <si>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</si>
  <si>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</si>
  <si>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</si>
  <si>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</si>
  <si>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</si>
  <si>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</si>
  <si>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</si>
  <si>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</si>
  <si>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</si>
  <si>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</si>
  <si>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</si>
  <si>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</si>
  <si>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</si>
  <si>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</si>
  <si>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</si>
  <si>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</si>
  <si>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</si>
  <si>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</si>
  <si>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</si>
  <si>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</si>
  <si>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</si>
  <si>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14.09-19.09</t>
  </si>
  <si>
    <t>21.09-26.09</t>
  </si>
  <si>
    <t>02.09-07.09</t>
  </si>
  <si>
    <t>09.09-14.09</t>
  </si>
  <si>
    <t>16.09-21.09</t>
  </si>
  <si>
    <t>23.09-28.09</t>
  </si>
  <si>
    <t>30.09-06.09</t>
  </si>
  <si>
    <t>07.10-12.10</t>
  </si>
  <si>
    <t>28.10-02.11</t>
  </si>
  <si>
    <t>04.11-09.11</t>
  </si>
  <si>
    <t>11.11-16.11</t>
  </si>
  <si>
    <t>18.11-23.11</t>
  </si>
  <si>
    <t>25.11-30.11</t>
  </si>
  <si>
    <t>02.12-07.12</t>
  </si>
  <si>
    <t>09.12-14.12</t>
  </si>
  <si>
    <t>16.12-21.12</t>
  </si>
  <si>
    <t>23.12-28.10</t>
  </si>
  <si>
    <t>30.12-04.01</t>
  </si>
  <si>
    <t>06.01-11.01</t>
  </si>
  <si>
    <t>13.01-18.01</t>
  </si>
  <si>
    <t>20.01-25.01</t>
  </si>
  <si>
    <t>Итого 1 семестр</t>
  </si>
  <si>
    <t>27.01-01.02</t>
  </si>
  <si>
    <t>03.02-08.02</t>
  </si>
  <si>
    <t>10.02-15.02</t>
  </si>
  <si>
    <t>17.02-22.02</t>
  </si>
  <si>
    <t>24.02-29.02</t>
  </si>
  <si>
    <t>02.03-07.03</t>
  </si>
  <si>
    <t>09.03-14.03</t>
  </si>
  <si>
    <t>16.03-21.03</t>
  </si>
  <si>
    <t>23.03-28.03</t>
  </si>
  <si>
    <t>30.03-04.04</t>
  </si>
  <si>
    <t>06.04-11.04</t>
  </si>
  <si>
    <t>13.04-18.04</t>
  </si>
  <si>
    <t>20.04-25.04</t>
  </si>
  <si>
    <t>27.04-02.05</t>
  </si>
  <si>
    <t>04.05-09.05</t>
  </si>
  <si>
    <t>11.05-16.05</t>
  </si>
  <si>
    <t>18.05-23.05</t>
  </si>
  <si>
    <t>25.05-30.05</t>
  </si>
  <si>
    <t>01.06-06.06</t>
  </si>
  <si>
    <t>08.06-13.06</t>
  </si>
  <si>
    <t>15.06-20.06</t>
  </si>
  <si>
    <t>22.06-27.06</t>
  </si>
  <si>
    <t>29.06-04.07</t>
  </si>
  <si>
    <t>Общеобразовательные учебные дисциплины (ОУД)</t>
  </si>
  <si>
    <t>Иностранный язык</t>
  </si>
  <si>
    <t>Математика</t>
  </si>
  <si>
    <t>История</t>
  </si>
  <si>
    <t>Физическая культура</t>
  </si>
  <si>
    <t>Информатика</t>
  </si>
  <si>
    <t>Физика</t>
  </si>
  <si>
    <t>Химия</t>
  </si>
  <si>
    <t>Биология</t>
  </si>
  <si>
    <t>Астрономия</t>
  </si>
  <si>
    <t>Родной язык(русский)</t>
  </si>
  <si>
    <t>По выбору из обязательных предметных областей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</si>
  <si>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</si>
  <si>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</si>
  <si>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</si>
  <si>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</si>
  <si>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</si>
  <si>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</si>
  <si>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</si>
  <si>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</si>
  <si>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</si>
  <si>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</si>
  <si>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</si>
  <si>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</si>
  <si>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06.07-11.07</t>
  </si>
  <si>
    <t>13.07-18.07</t>
  </si>
  <si>
    <t>20.07-25.07</t>
  </si>
  <si>
    <t>27.07-01.08</t>
  </si>
  <si>
    <t>03.08-08.08</t>
  </si>
  <si>
    <t>10.08-15.08</t>
  </si>
  <si>
    <t>17.08-22.08</t>
  </si>
  <si>
    <t>24.08-29.08</t>
  </si>
  <si>
    <t>31.08-05.09</t>
  </si>
  <si>
    <t>Итого 2 семестр</t>
  </si>
  <si>
    <t>Май</t>
  </si>
  <si>
    <t>Русский язык</t>
  </si>
  <si>
    <t>Литература</t>
  </si>
  <si>
    <t>Основы безопасности жизнедеятельности</t>
  </si>
  <si>
    <t>География</t>
  </si>
  <si>
    <t>Дополнительные</t>
  </si>
  <si>
    <t>ДУД1</t>
  </si>
  <si>
    <t>Основы проектной и исследовательской деятельности</t>
  </si>
  <si>
    <t>Обществознание (включая экономику и право)</t>
  </si>
  <si>
    <t>ОУД01.01</t>
  </si>
  <si>
    <t>ОУД01.02</t>
  </si>
  <si>
    <t>ОУД01.03</t>
  </si>
  <si>
    <t>ОУД04</t>
  </si>
  <si>
    <t>ОУД05</t>
  </si>
  <si>
    <t>ОУД06</t>
  </si>
  <si>
    <t>ОУД07</t>
  </si>
  <si>
    <t>ОУД08</t>
  </si>
  <si>
    <t>ОУД09</t>
  </si>
  <si>
    <t>ОУД10</t>
  </si>
  <si>
    <t>ОУД11</t>
  </si>
  <si>
    <t>ОУД12</t>
  </si>
  <si>
    <t>ОУД13</t>
  </si>
  <si>
    <t>ОУД14</t>
  </si>
  <si>
    <t>ОУД15</t>
  </si>
  <si>
    <t>ОУД00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</si>
</sst>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/>
    <xf numFmtId="0" fontId="8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9"/>
  <sheetViews>
    <sheetView tabSelected="1" zoomScale="90" zoomScaleNormal="9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C8" sqref="C8:C10"/>
    </sheetView>
  </sheetViews>
  <sheetFormatPr defaultRowHeight="15"/>
  <cols>
    <col min="1" max="1" width="4.85546875" customWidth="1"/>
    <col min="2" max="2" width="10.14062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5.570312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85546875" customWidth="1"/>
    <col min="52" max="52" width="4.140625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42" t="s">
        <v>0</v>
      </c>
      <c r="B1" s="42" t="s">
        <v>1</v>
      </c>
      <c r="C1" s="45" t="s">
        <v>33</v>
      </c>
      <c r="D1" s="43" t="s">
        <v>3</v>
      </c>
      <c r="E1" s="43"/>
      <c r="F1" s="43"/>
      <c r="G1" s="30" t="s">
        <v>18</v>
      </c>
      <c r="H1" s="30"/>
      <c r="I1" s="30"/>
      <c r="J1" s="30"/>
      <c r="K1" s="24"/>
      <c r="L1" s="27" t="s">
        <v>17</v>
      </c>
      <c r="M1" s="28"/>
      <c r="N1" s="28"/>
      <c r="O1" s="29"/>
      <c r="P1" s="27" t="s">
        <v>16</v>
      </c>
      <c r="Q1" s="31"/>
      <c r="R1" s="31"/>
      <c r="S1" s="32"/>
      <c r="T1" s="27" t="s">
        <v>15</v>
      </c>
      <c r="U1" s="28"/>
      <c r="V1" s="28"/>
      <c r="W1" s="29"/>
      <c r="X1" s="24"/>
      <c r="Y1" s="30" t="s">
        <v>14</v>
      </c>
      <c r="Z1" s="30"/>
      <c r="AA1" s="30"/>
      <c r="AB1" s="30"/>
      <c r="AC1" s="24"/>
      <c r="AD1" s="27" t="s">
        <v>13</v>
      </c>
      <c r="AE1" s="28"/>
      <c r="AF1" s="28"/>
      <c r="AG1" s="29"/>
      <c r="AH1" s="27" t="s">
        <v>12</v>
      </c>
      <c r="AI1" s="28"/>
      <c r="AJ1" s="28"/>
      <c r="AK1" s="28"/>
      <c r="AL1" s="29"/>
      <c r="AM1" s="27" t="s">
        <v>11</v>
      </c>
      <c r="AN1" s="28"/>
      <c r="AO1" s="28"/>
      <c r="AP1" s="29"/>
      <c r="AQ1" s="28" t="s">
        <v>116</v>
      </c>
      <c r="AR1" s="28"/>
      <c r="AS1" s="28"/>
      <c r="AT1" s="29"/>
      <c r="AU1" s="27" t="s">
        <v>10</v>
      </c>
      <c r="AV1" s="28"/>
      <c r="AW1" s="29"/>
      <c r="AX1" s="24"/>
      <c r="AY1" s="23"/>
      <c r="AZ1" s="27" t="s">
        <v>9</v>
      </c>
      <c r="BA1" s="28"/>
      <c r="BB1" s="28"/>
      <c r="BC1" s="28"/>
      <c r="BD1" s="28"/>
      <c r="BE1" s="29"/>
      <c r="BF1" s="30" t="s">
        <v>8</v>
      </c>
      <c r="BG1" s="30"/>
      <c r="BH1" s="30"/>
      <c r="BI1" s="30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42"/>
      <c r="B2" s="42"/>
      <c r="C2" s="46"/>
      <c r="D2" s="43"/>
      <c r="E2" s="43"/>
      <c r="F2" s="43"/>
      <c r="G2" s="25" t="s">
        <v>39</v>
      </c>
      <c r="H2" s="25" t="s">
        <v>40</v>
      </c>
      <c r="I2" s="4" t="s">
        <v>41</v>
      </c>
      <c r="J2" s="25" t="s">
        <v>42</v>
      </c>
      <c r="K2" s="25" t="s">
        <v>43</v>
      </c>
      <c r="L2" s="25" t="s">
        <v>44</v>
      </c>
      <c r="M2" s="25" t="s">
        <v>37</v>
      </c>
      <c r="N2" s="25" t="s">
        <v>38</v>
      </c>
      <c r="O2" s="25" t="s">
        <v>45</v>
      </c>
      <c r="P2" s="25" t="s">
        <v>46</v>
      </c>
      <c r="Q2" s="25" t="s">
        <v>47</v>
      </c>
      <c r="R2" s="25" t="s">
        <v>48</v>
      </c>
      <c r="S2" s="25" t="s">
        <v>49</v>
      </c>
      <c r="T2" s="25" t="s">
        <v>50</v>
      </c>
      <c r="U2" s="25" t="s">
        <v>51</v>
      </c>
      <c r="V2" s="25" t="s">
        <v>52</v>
      </c>
      <c r="W2" s="25" t="s">
        <v>53</v>
      </c>
      <c r="X2" s="25" t="s">
        <v>54</v>
      </c>
      <c r="Y2" s="25" t="s">
        <v>55</v>
      </c>
      <c r="Z2" s="25" t="s">
        <v>58</v>
      </c>
      <c r="AA2" s="25" t="s">
        <v>56</v>
      </c>
      <c r="AB2" s="25" t="s">
        <v>57</v>
      </c>
      <c r="AC2" s="25" t="s">
        <v>59</v>
      </c>
      <c r="AD2" s="26" t="s">
        <v>60</v>
      </c>
      <c r="AE2" s="26" t="s">
        <v>61</v>
      </c>
      <c r="AF2" s="26" t="s">
        <v>62</v>
      </c>
      <c r="AG2" s="25" t="s">
        <v>63</v>
      </c>
      <c r="AH2" s="25" t="s">
        <v>64</v>
      </c>
      <c r="AI2" s="26" t="s">
        <v>65</v>
      </c>
      <c r="AJ2" s="25" t="s">
        <v>66</v>
      </c>
      <c r="AK2" s="25" t="s">
        <v>67</v>
      </c>
      <c r="AL2" s="25" t="s">
        <v>68</v>
      </c>
      <c r="AM2" s="25" t="s">
        <v>69</v>
      </c>
      <c r="AN2" s="25" t="s">
        <v>70</v>
      </c>
      <c r="AO2" s="25" t="s">
        <v>71</v>
      </c>
      <c r="AP2" s="26" t="s">
        <v>72</v>
      </c>
      <c r="AQ2" s="26" t="s">
        <v>73</v>
      </c>
      <c r="AR2" s="25" t="s">
        <v>74</v>
      </c>
      <c r="AS2" s="25" t="s">
        <v>75</v>
      </c>
      <c r="AT2" s="25" t="s">
        <v>76</v>
      </c>
      <c r="AU2" s="25" t="s">
        <v>77</v>
      </c>
      <c r="AV2" s="25" t="s">
        <v>78</v>
      </c>
      <c r="AW2" s="25" t="s">
        <v>79</v>
      </c>
      <c r="AX2" s="26" t="s">
        <v>80</v>
      </c>
      <c r="AY2" s="26" t="s">
        <v>115</v>
      </c>
      <c r="AZ2" s="25" t="s">
        <v>81</v>
      </c>
      <c r="BA2" s="25" t="s">
        <v>106</v>
      </c>
      <c r="BB2" s="25" t="s">
        <v>107</v>
      </c>
      <c r="BC2" s="25" t="s">
        <v>108</v>
      </c>
      <c r="BD2" s="25" t="s">
        <v>109</v>
      </c>
      <c r="BE2" s="25" t="s">
        <v>110</v>
      </c>
      <c r="BF2" s="25" t="s">
        <v>111</v>
      </c>
      <c r="BG2" s="25" t="s">
        <v>112</v>
      </c>
      <c r="BH2" s="25" t="s">
        <v>113</v>
      </c>
      <c r="BI2" s="26" t="s">
        <v>114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42"/>
      <c r="B3" s="42"/>
      <c r="C3" s="46"/>
      <c r="D3" s="44" t="s">
        <v>4</v>
      </c>
      <c r="E3" s="44" t="s">
        <v>5</v>
      </c>
      <c r="F3" s="44" t="s">
        <v>6</v>
      </c>
      <c r="G3" s="33" t="s">
        <v>7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5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42"/>
      <c r="B4" s="42"/>
      <c r="C4" s="46"/>
      <c r="D4" s="44"/>
      <c r="E4" s="44"/>
      <c r="F4" s="44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/>
      <c r="AZ4" s="3">
        <v>44</v>
      </c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42"/>
      <c r="B5" s="42"/>
      <c r="C5" s="46"/>
      <c r="D5" s="44"/>
      <c r="E5" s="44"/>
      <c r="F5" s="44"/>
      <c r="G5" s="27" t="s">
        <v>19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9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42"/>
      <c r="B6" s="42"/>
      <c r="C6" s="46"/>
      <c r="D6" s="44"/>
      <c r="E6" s="44"/>
      <c r="F6" s="44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4"/>
      <c r="Z6" s="14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3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42"/>
      <c r="B7" s="42"/>
      <c r="C7" s="47"/>
      <c r="D7" s="44"/>
      <c r="E7" s="44"/>
      <c r="F7" s="44"/>
      <c r="G7" s="15" t="s">
        <v>20</v>
      </c>
      <c r="H7" s="15" t="s">
        <v>20</v>
      </c>
      <c r="I7" s="15" t="s">
        <v>20</v>
      </c>
      <c r="J7" s="15" t="s">
        <v>20</v>
      </c>
      <c r="K7" s="15" t="s">
        <v>20</v>
      </c>
      <c r="L7" s="15" t="s">
        <v>20</v>
      </c>
      <c r="M7" s="15" t="s">
        <v>20</v>
      </c>
      <c r="N7" s="15" t="s">
        <v>20</v>
      </c>
      <c r="O7" s="15" t="s">
        <v>20</v>
      </c>
      <c r="P7" s="15" t="s">
        <v>20</v>
      </c>
      <c r="Q7" s="15" t="s">
        <v>20</v>
      </c>
      <c r="R7" s="15" t="s">
        <v>20</v>
      </c>
      <c r="S7" s="15" t="s">
        <v>20</v>
      </c>
      <c r="T7" s="15" t="s">
        <v>20</v>
      </c>
      <c r="U7" s="15" t="s">
        <v>20</v>
      </c>
      <c r="V7" s="15" t="s">
        <v>20</v>
      </c>
      <c r="W7" s="15" t="s">
        <v>20</v>
      </c>
      <c r="X7" s="15" t="s">
        <v>20</v>
      </c>
      <c r="Y7" s="15" t="s">
        <v>20</v>
      </c>
      <c r="Z7" s="15"/>
      <c r="AA7" s="17" t="s">
        <v>105</v>
      </c>
      <c r="AB7" s="18" t="s">
        <v>105</v>
      </c>
      <c r="AC7" s="15" t="s">
        <v>20</v>
      </c>
      <c r="AD7" s="15" t="s">
        <v>20</v>
      </c>
      <c r="AE7" s="15" t="s">
        <v>20</v>
      </c>
      <c r="AF7" s="15" t="s">
        <v>20</v>
      </c>
      <c r="AG7" s="15" t="s">
        <v>20</v>
      </c>
      <c r="AH7" s="15" t="s">
        <v>20</v>
      </c>
      <c r="AI7" s="15" t="s">
        <v>20</v>
      </c>
      <c r="AJ7" s="15" t="s">
        <v>20</v>
      </c>
      <c r="AK7" s="15" t="s">
        <v>20</v>
      </c>
      <c r="AL7" s="15" t="s">
        <v>20</v>
      </c>
      <c r="AM7" s="15" t="s">
        <v>20</v>
      </c>
      <c r="AN7" s="15" t="s">
        <v>20</v>
      </c>
      <c r="AO7" s="15" t="s">
        <v>20</v>
      </c>
      <c r="AP7" s="15" t="s">
        <v>20</v>
      </c>
      <c r="AQ7" s="15" t="s">
        <v>20</v>
      </c>
      <c r="AR7" s="15" t="s">
        <v>20</v>
      </c>
      <c r="AS7" s="15" t="s">
        <v>20</v>
      </c>
      <c r="AT7" s="15" t="s">
        <v>20</v>
      </c>
      <c r="AU7" s="15" t="s">
        <v>20</v>
      </c>
      <c r="AV7" s="19" t="s">
        <v>20</v>
      </c>
      <c r="AW7" s="16" t="s">
        <v>95</v>
      </c>
      <c r="AX7" s="16" t="s">
        <v>95</v>
      </c>
      <c r="AY7" s="16"/>
      <c r="AZ7" s="20" t="s">
        <v>105</v>
      </c>
      <c r="BA7" s="20" t="s">
        <v>105</v>
      </c>
      <c r="BB7" s="20" t="s">
        <v>105</v>
      </c>
      <c r="BC7" s="20" t="s">
        <v>105</v>
      </c>
      <c r="BD7" s="20" t="s">
        <v>105</v>
      </c>
      <c r="BE7" s="20" t="s">
        <v>105</v>
      </c>
      <c r="BF7" s="20" t="s">
        <v>105</v>
      </c>
      <c r="BG7" s="20" t="s">
        <v>105</v>
      </c>
      <c r="BH7" s="20" t="s">
        <v>105</v>
      </c>
      <c r="BI7" s="20" t="s">
        <v>105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42" t="s">
        <v>2</v>
      </c>
      <c r="B8" s="83" t="s">
        <v>140</v>
      </c>
      <c r="C8" s="83" t="s">
        <v>82</v>
      </c>
      <c r="D8" s="80"/>
      <c r="E8" s="80"/>
      <c r="F8" s="8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16" t="s">
        <v>95</v>
      </c>
      <c r="Z8" s="16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X8" s="20" t="s">
        <v>105</v>
      </c>
      <c r="AY8" s="20"/>
      <c r="AZ8" s="7"/>
      <c r="BA8" s="7"/>
      <c r="BB8" s="7"/>
      <c r="BC8" s="7"/>
      <c r="BD8" s="7"/>
      <c r="BE8" s="7"/>
      <c r="BF8" s="7"/>
      <c r="BG8" s="7"/>
      <c r="BH8" s="7"/>
      <c r="BI8" s="7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42"/>
      <c r="B9" s="84"/>
      <c r="C9" s="84"/>
      <c r="D9" s="81"/>
      <c r="E9" s="81"/>
      <c r="F9" s="8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5" customHeight="1">
      <c r="A10" s="42"/>
      <c r="B10" s="85"/>
      <c r="C10" s="85"/>
      <c r="D10" s="82"/>
      <c r="E10" s="82"/>
      <c r="F10" s="8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>
      <c r="A11" s="42"/>
      <c r="B11" s="8" t="s">
        <v>125</v>
      </c>
      <c r="C11" s="9" t="s">
        <v>117</v>
      </c>
      <c r="D11" s="7"/>
      <c r="E11" s="7">
        <v>38</v>
      </c>
      <c r="F11" s="7">
        <v>40</v>
      </c>
      <c r="G11" s="7">
        <v>2</v>
      </c>
      <c r="H11" s="7">
        <v>2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7">
        <v>2</v>
      </c>
      <c r="R11" s="7">
        <v>2</v>
      </c>
      <c r="S11" s="7">
        <v>2</v>
      </c>
      <c r="T11" s="7">
        <v>2</v>
      </c>
      <c r="U11" s="7">
        <v>2</v>
      </c>
      <c r="V11" s="7">
        <v>2</v>
      </c>
      <c r="W11" s="7">
        <v>2</v>
      </c>
      <c r="X11" s="7">
        <v>2</v>
      </c>
      <c r="Y11" s="7">
        <v>2</v>
      </c>
      <c r="Z11" s="7">
        <f>SUM(G11:Y11)</f>
        <v>38</v>
      </c>
      <c r="AA11" s="7"/>
      <c r="AB11" s="7"/>
      <c r="AC11" s="7">
        <v>2</v>
      </c>
      <c r="AD11" s="7">
        <v>2</v>
      </c>
      <c r="AE11" s="7">
        <v>2</v>
      </c>
      <c r="AF11" s="7">
        <v>2</v>
      </c>
      <c r="AG11" s="7">
        <v>2</v>
      </c>
      <c r="AH11" s="7">
        <v>2</v>
      </c>
      <c r="AI11" s="7">
        <v>2</v>
      </c>
      <c r="AJ11" s="7">
        <v>2</v>
      </c>
      <c r="AK11" s="7">
        <v>2</v>
      </c>
      <c r="AL11" s="7">
        <v>2</v>
      </c>
      <c r="AM11" s="7">
        <v>2</v>
      </c>
      <c r="AN11" s="7">
        <v>2</v>
      </c>
      <c r="AO11" s="7">
        <v>2</v>
      </c>
      <c r="AP11" s="7">
        <v>2</v>
      </c>
      <c r="AQ11" s="7">
        <v>2</v>
      </c>
      <c r="AR11" s="7">
        <v>2</v>
      </c>
      <c r="AS11" s="7">
        <v>2</v>
      </c>
      <c r="AT11" s="7">
        <v>2</v>
      </c>
      <c r="AU11" s="7">
        <v>2</v>
      </c>
      <c r="AV11" s="7">
        <v>2</v>
      </c>
      <c r="AW11" s="7"/>
      <c r="AX11" s="7"/>
      <c r="AY11" s="7">
        <f>SUM(AC11:AW11)</f>
        <v>40</v>
      </c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>
      <c r="A12" s="42"/>
      <c r="B12" s="8" t="s">
        <v>126</v>
      </c>
      <c r="C12" s="9" t="s">
        <v>118</v>
      </c>
      <c r="D12" s="7"/>
      <c r="E12" s="7">
        <v>61</v>
      </c>
      <c r="F12" s="7">
        <v>56</v>
      </c>
      <c r="G12" s="7">
        <v>4</v>
      </c>
      <c r="H12" s="7">
        <v>4</v>
      </c>
      <c r="I12" s="7">
        <v>4</v>
      </c>
      <c r="J12" s="7">
        <v>2</v>
      </c>
      <c r="K12" s="7">
        <v>4</v>
      </c>
      <c r="L12" s="7">
        <v>2</v>
      </c>
      <c r="M12" s="7">
        <v>4</v>
      </c>
      <c r="N12" s="7">
        <v>4</v>
      </c>
      <c r="O12" s="7">
        <v>2</v>
      </c>
      <c r="P12" s="7">
        <v>4</v>
      </c>
      <c r="Q12" s="7">
        <v>2</v>
      </c>
      <c r="R12" s="7">
        <v>4</v>
      </c>
      <c r="S12" s="7">
        <v>4</v>
      </c>
      <c r="T12" s="7">
        <v>2</v>
      </c>
      <c r="U12" s="7">
        <v>4</v>
      </c>
      <c r="V12" s="7">
        <v>2</v>
      </c>
      <c r="W12" s="7">
        <v>4</v>
      </c>
      <c r="X12" s="7">
        <v>3</v>
      </c>
      <c r="Y12" s="7">
        <v>2</v>
      </c>
      <c r="Z12" s="7">
        <f t="shared" ref="Z12:Z28" si="0">SUM(G12:Y12)</f>
        <v>61</v>
      </c>
      <c r="AA12" s="7"/>
      <c r="AB12" s="7"/>
      <c r="AC12" s="7">
        <v>4</v>
      </c>
      <c r="AD12" s="7">
        <v>2</v>
      </c>
      <c r="AE12" s="7">
        <v>4</v>
      </c>
      <c r="AF12" s="7">
        <v>2</v>
      </c>
      <c r="AG12" s="7">
        <v>2</v>
      </c>
      <c r="AH12" s="7">
        <v>4</v>
      </c>
      <c r="AI12" s="7">
        <v>4</v>
      </c>
      <c r="AJ12" s="7">
        <v>2</v>
      </c>
      <c r="AK12" s="7">
        <v>4</v>
      </c>
      <c r="AL12" s="7">
        <v>4</v>
      </c>
      <c r="AM12" s="7">
        <v>2</v>
      </c>
      <c r="AN12" s="7">
        <v>4</v>
      </c>
      <c r="AO12" s="7">
        <v>2</v>
      </c>
      <c r="AP12" s="7">
        <v>2</v>
      </c>
      <c r="AQ12" s="7">
        <v>4</v>
      </c>
      <c r="AR12" s="7">
        <v>4</v>
      </c>
      <c r="AS12" s="7">
        <v>2</v>
      </c>
      <c r="AT12" s="7">
        <v>2</v>
      </c>
      <c r="AU12" s="7">
        <v>2</v>
      </c>
      <c r="AV12" s="7"/>
      <c r="AW12" s="7"/>
      <c r="AX12" s="7"/>
      <c r="AY12" s="7">
        <f>SUM(AC12:AW12)</f>
        <v>56</v>
      </c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>
      <c r="A13" s="42"/>
      <c r="B13" s="8" t="s">
        <v>127</v>
      </c>
      <c r="C13" s="9" t="s">
        <v>92</v>
      </c>
      <c r="D13" s="7"/>
      <c r="E13" s="7"/>
      <c r="F13" s="7">
        <v>36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>
        <f t="shared" si="0"/>
        <v>0</v>
      </c>
      <c r="AA13" s="7"/>
      <c r="AB13" s="7"/>
      <c r="AC13" s="7">
        <v>2</v>
      </c>
      <c r="AD13" s="7">
        <v>2</v>
      </c>
      <c r="AE13" s="7">
        <v>2</v>
      </c>
      <c r="AF13" s="7">
        <v>2</v>
      </c>
      <c r="AG13" s="7">
        <v>2</v>
      </c>
      <c r="AH13" s="7">
        <v>2</v>
      </c>
      <c r="AI13" s="7">
        <v>2</v>
      </c>
      <c r="AJ13" s="7">
        <v>2</v>
      </c>
      <c r="AK13" s="7">
        <v>2</v>
      </c>
      <c r="AL13" s="7">
        <v>2</v>
      </c>
      <c r="AM13" s="7">
        <v>2</v>
      </c>
      <c r="AN13" s="7">
        <v>2</v>
      </c>
      <c r="AO13" s="7">
        <v>2</v>
      </c>
      <c r="AP13" s="7">
        <v>2</v>
      </c>
      <c r="AQ13" s="7">
        <v>2</v>
      </c>
      <c r="AR13" s="7">
        <v>2</v>
      </c>
      <c r="AS13" s="7">
        <v>2</v>
      </c>
      <c r="AT13" s="7">
        <v>2</v>
      </c>
      <c r="AU13" s="7"/>
      <c r="AV13" s="7"/>
      <c r="AW13" s="7"/>
      <c r="AX13" s="7"/>
      <c r="AY13" s="7">
        <f t="shared" ref="AY13:AY28" si="1">SUM(AC13:AW13)</f>
        <v>36</v>
      </c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>
      <c r="A14" s="42"/>
      <c r="B14" s="8" t="s">
        <v>128</v>
      </c>
      <c r="C14" s="9" t="s">
        <v>83</v>
      </c>
      <c r="D14" s="7"/>
      <c r="E14" s="7">
        <v>58</v>
      </c>
      <c r="F14" s="7">
        <v>59</v>
      </c>
      <c r="G14" s="7">
        <v>4</v>
      </c>
      <c r="H14" s="7">
        <v>2</v>
      </c>
      <c r="I14" s="7">
        <v>4</v>
      </c>
      <c r="J14" s="7">
        <v>2</v>
      </c>
      <c r="K14" s="7">
        <v>4</v>
      </c>
      <c r="L14" s="7">
        <v>2</v>
      </c>
      <c r="M14" s="7">
        <v>2</v>
      </c>
      <c r="N14" s="7">
        <v>4</v>
      </c>
      <c r="O14" s="7">
        <v>4</v>
      </c>
      <c r="P14" s="7">
        <v>2</v>
      </c>
      <c r="Q14" s="7">
        <v>4</v>
      </c>
      <c r="R14" s="7">
        <v>2</v>
      </c>
      <c r="S14" s="7">
        <v>2</v>
      </c>
      <c r="T14" s="7">
        <v>4</v>
      </c>
      <c r="U14" s="7">
        <v>4</v>
      </c>
      <c r="V14" s="7">
        <v>2</v>
      </c>
      <c r="W14" s="7">
        <v>4</v>
      </c>
      <c r="X14" s="7">
        <v>4</v>
      </c>
      <c r="Y14" s="7">
        <v>2</v>
      </c>
      <c r="Z14" s="7">
        <f t="shared" si="0"/>
        <v>58</v>
      </c>
      <c r="AA14" s="7"/>
      <c r="AB14" s="7"/>
      <c r="AC14" s="7">
        <v>2</v>
      </c>
      <c r="AD14" s="7">
        <v>4</v>
      </c>
      <c r="AE14" s="7">
        <v>4</v>
      </c>
      <c r="AF14" s="7">
        <v>2</v>
      </c>
      <c r="AG14" s="7">
        <v>4</v>
      </c>
      <c r="AH14" s="7">
        <v>4</v>
      </c>
      <c r="AI14" s="7">
        <v>2</v>
      </c>
      <c r="AJ14" s="7">
        <v>2</v>
      </c>
      <c r="AK14" s="7">
        <v>4</v>
      </c>
      <c r="AL14" s="7">
        <v>4</v>
      </c>
      <c r="AM14" s="7">
        <v>2</v>
      </c>
      <c r="AN14" s="7">
        <v>2</v>
      </c>
      <c r="AO14" s="7">
        <v>4</v>
      </c>
      <c r="AP14" s="7">
        <v>2</v>
      </c>
      <c r="AQ14" s="7">
        <v>4</v>
      </c>
      <c r="AR14" s="7">
        <v>2</v>
      </c>
      <c r="AS14" s="7">
        <v>2</v>
      </c>
      <c r="AT14" s="7">
        <v>4</v>
      </c>
      <c r="AU14" s="7">
        <v>3</v>
      </c>
      <c r="AV14" s="7">
        <v>2</v>
      </c>
      <c r="AW14" s="7"/>
      <c r="AX14" s="7"/>
      <c r="AY14" s="7">
        <f t="shared" si="1"/>
        <v>59</v>
      </c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>
      <c r="A15" s="42"/>
      <c r="B15" s="8" t="s">
        <v>129</v>
      </c>
      <c r="C15" s="9" t="s">
        <v>84</v>
      </c>
      <c r="D15" s="7"/>
      <c r="E15" s="7">
        <v>76</v>
      </c>
      <c r="F15" s="7">
        <v>80</v>
      </c>
      <c r="G15" s="7">
        <v>4</v>
      </c>
      <c r="H15" s="7">
        <v>4</v>
      </c>
      <c r="I15" s="7">
        <v>4</v>
      </c>
      <c r="J15" s="7">
        <v>4</v>
      </c>
      <c r="K15" s="7">
        <v>4</v>
      </c>
      <c r="L15" s="7">
        <v>4</v>
      </c>
      <c r="M15" s="7">
        <v>6</v>
      </c>
      <c r="N15" s="7">
        <v>2</v>
      </c>
      <c r="O15" s="7">
        <v>4</v>
      </c>
      <c r="P15" s="7">
        <v>4</v>
      </c>
      <c r="Q15" s="7">
        <v>6</v>
      </c>
      <c r="R15" s="7">
        <v>4</v>
      </c>
      <c r="S15" s="7">
        <v>2</v>
      </c>
      <c r="T15" s="7">
        <v>4</v>
      </c>
      <c r="U15" s="7">
        <v>4</v>
      </c>
      <c r="V15" s="7">
        <v>4</v>
      </c>
      <c r="W15" s="7">
        <v>4</v>
      </c>
      <c r="X15" s="7">
        <v>4</v>
      </c>
      <c r="Y15" s="7">
        <v>4</v>
      </c>
      <c r="Z15" s="7">
        <f t="shared" si="0"/>
        <v>76</v>
      </c>
      <c r="AA15" s="7"/>
      <c r="AB15" s="7"/>
      <c r="AC15" s="7">
        <v>4</v>
      </c>
      <c r="AD15" s="7">
        <v>4</v>
      </c>
      <c r="AE15" s="7">
        <v>4</v>
      </c>
      <c r="AF15" s="7">
        <v>4</v>
      </c>
      <c r="AG15" s="7">
        <v>4</v>
      </c>
      <c r="AH15" s="7">
        <v>4</v>
      </c>
      <c r="AI15" s="7">
        <v>4</v>
      </c>
      <c r="AJ15" s="7">
        <v>4</v>
      </c>
      <c r="AK15" s="7">
        <v>4</v>
      </c>
      <c r="AL15" s="7">
        <v>4</v>
      </c>
      <c r="AM15" s="7">
        <v>4</v>
      </c>
      <c r="AN15" s="7">
        <v>2</v>
      </c>
      <c r="AO15" s="7">
        <v>4</v>
      </c>
      <c r="AP15" s="7">
        <v>4</v>
      </c>
      <c r="AQ15" s="7">
        <v>4</v>
      </c>
      <c r="AR15" s="7">
        <v>4</v>
      </c>
      <c r="AS15" s="7">
        <v>4</v>
      </c>
      <c r="AT15" s="7">
        <v>4</v>
      </c>
      <c r="AU15" s="7">
        <v>4</v>
      </c>
      <c r="AV15" s="7">
        <v>6</v>
      </c>
      <c r="AW15" s="7"/>
      <c r="AX15" s="7"/>
      <c r="AY15" s="7">
        <f t="shared" si="1"/>
        <v>80</v>
      </c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>
      <c r="A16" s="42"/>
      <c r="B16" s="8" t="s">
        <v>130</v>
      </c>
      <c r="C16" s="9" t="s">
        <v>85</v>
      </c>
      <c r="D16" s="7"/>
      <c r="E16" s="7">
        <v>57</v>
      </c>
      <c r="F16" s="7">
        <v>60</v>
      </c>
      <c r="G16" s="7">
        <v>2</v>
      </c>
      <c r="H16" s="7">
        <v>4</v>
      </c>
      <c r="I16" s="7">
        <v>2</v>
      </c>
      <c r="J16" s="7">
        <v>4</v>
      </c>
      <c r="K16" s="7">
        <v>2</v>
      </c>
      <c r="L16" s="7">
        <v>4</v>
      </c>
      <c r="M16" s="7">
        <v>2</v>
      </c>
      <c r="N16" s="7">
        <v>4</v>
      </c>
      <c r="O16" s="7">
        <v>2</v>
      </c>
      <c r="P16" s="7">
        <v>4</v>
      </c>
      <c r="Q16" s="7">
        <v>2</v>
      </c>
      <c r="R16" s="7">
        <v>4</v>
      </c>
      <c r="S16" s="7">
        <v>2</v>
      </c>
      <c r="T16" s="7">
        <v>4</v>
      </c>
      <c r="U16" s="7">
        <v>2</v>
      </c>
      <c r="V16" s="7">
        <v>4</v>
      </c>
      <c r="W16" s="7">
        <v>2</v>
      </c>
      <c r="X16" s="7">
        <v>4</v>
      </c>
      <c r="Y16" s="7">
        <v>3</v>
      </c>
      <c r="Z16" s="7">
        <f t="shared" si="0"/>
        <v>57</v>
      </c>
      <c r="AA16" s="7"/>
      <c r="AB16" s="7"/>
      <c r="AC16" s="7">
        <v>2</v>
      </c>
      <c r="AD16" s="7">
        <v>2</v>
      </c>
      <c r="AE16" s="7">
        <v>4</v>
      </c>
      <c r="AF16" s="7">
        <v>4</v>
      </c>
      <c r="AG16" s="7">
        <v>4</v>
      </c>
      <c r="AH16" s="7">
        <v>2</v>
      </c>
      <c r="AI16" s="7">
        <v>2</v>
      </c>
      <c r="AJ16" s="7">
        <v>2</v>
      </c>
      <c r="AK16" s="7">
        <v>4</v>
      </c>
      <c r="AL16" s="7">
        <v>4</v>
      </c>
      <c r="AM16" s="7">
        <v>2</v>
      </c>
      <c r="AN16" s="7">
        <v>2</v>
      </c>
      <c r="AO16" s="7">
        <v>2</v>
      </c>
      <c r="AP16" s="7">
        <v>4</v>
      </c>
      <c r="AQ16" s="7">
        <v>4</v>
      </c>
      <c r="AR16" s="7">
        <v>2</v>
      </c>
      <c r="AS16" s="7">
        <v>2</v>
      </c>
      <c r="AT16" s="7">
        <v>4</v>
      </c>
      <c r="AU16" s="7">
        <v>2</v>
      </c>
      <c r="AV16" s="7">
        <v>6</v>
      </c>
      <c r="AW16" s="7"/>
      <c r="AX16" s="7"/>
      <c r="AY16" s="7">
        <f t="shared" si="1"/>
        <v>60</v>
      </c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>
      <c r="A17" s="42"/>
      <c r="B17" s="8" t="s">
        <v>131</v>
      </c>
      <c r="C17" s="9" t="s">
        <v>86</v>
      </c>
      <c r="D17" s="7"/>
      <c r="E17" s="7">
        <v>45</v>
      </c>
      <c r="F17" s="7">
        <v>72</v>
      </c>
      <c r="G17" s="7">
        <v>2</v>
      </c>
      <c r="H17" s="7">
        <v>4</v>
      </c>
      <c r="I17" s="7">
        <v>2</v>
      </c>
      <c r="J17" s="7">
        <v>2</v>
      </c>
      <c r="K17" s="7">
        <v>4</v>
      </c>
      <c r="L17" s="7">
        <v>2</v>
      </c>
      <c r="M17" s="7">
        <v>2</v>
      </c>
      <c r="N17" s="7">
        <v>4</v>
      </c>
      <c r="O17" s="7">
        <v>2</v>
      </c>
      <c r="P17" s="7">
        <v>2</v>
      </c>
      <c r="Q17" s="7">
        <v>2</v>
      </c>
      <c r="R17" s="7">
        <v>2</v>
      </c>
      <c r="S17" s="7">
        <v>2</v>
      </c>
      <c r="T17" s="7">
        <v>2</v>
      </c>
      <c r="U17" s="7">
        <v>2</v>
      </c>
      <c r="V17" s="7">
        <v>2</v>
      </c>
      <c r="W17" s="7">
        <v>4</v>
      </c>
      <c r="X17" s="7">
        <v>2</v>
      </c>
      <c r="Y17" s="7">
        <v>1</v>
      </c>
      <c r="Z17" s="7">
        <f t="shared" si="0"/>
        <v>45</v>
      </c>
      <c r="AA17" s="7"/>
      <c r="AB17" s="7"/>
      <c r="AC17" s="7">
        <v>4</v>
      </c>
      <c r="AD17" s="7">
        <v>4</v>
      </c>
      <c r="AE17" s="7">
        <v>4</v>
      </c>
      <c r="AF17" s="7">
        <v>4</v>
      </c>
      <c r="AG17" s="7">
        <v>2</v>
      </c>
      <c r="AH17" s="7">
        <v>4</v>
      </c>
      <c r="AI17" s="7">
        <v>4</v>
      </c>
      <c r="AJ17" s="7">
        <v>4</v>
      </c>
      <c r="AK17" s="7">
        <v>2</v>
      </c>
      <c r="AL17" s="7">
        <v>2</v>
      </c>
      <c r="AM17" s="7">
        <v>4</v>
      </c>
      <c r="AN17" s="7">
        <v>4</v>
      </c>
      <c r="AO17" s="7">
        <v>4</v>
      </c>
      <c r="AP17" s="7">
        <v>4</v>
      </c>
      <c r="AQ17" s="7">
        <v>2</v>
      </c>
      <c r="AR17" s="7">
        <v>4</v>
      </c>
      <c r="AS17" s="7">
        <v>4</v>
      </c>
      <c r="AT17" s="7">
        <v>4</v>
      </c>
      <c r="AU17" s="7">
        <v>2</v>
      </c>
      <c r="AV17" s="7">
        <v>6</v>
      </c>
      <c r="AW17" s="7"/>
      <c r="AX17" s="7"/>
      <c r="AY17" s="7">
        <f t="shared" si="1"/>
        <v>72</v>
      </c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ht="30">
      <c r="A18" s="42"/>
      <c r="B18" s="8" t="s">
        <v>132</v>
      </c>
      <c r="C18" s="9" t="s">
        <v>119</v>
      </c>
      <c r="D18" s="7"/>
      <c r="E18" s="7">
        <v>30</v>
      </c>
      <c r="F18" s="7">
        <v>40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7">
        <v>2</v>
      </c>
      <c r="V18" s="7"/>
      <c r="W18" s="7"/>
      <c r="X18" s="7"/>
      <c r="Y18" s="7"/>
      <c r="Z18" s="7">
        <f t="shared" si="0"/>
        <v>30</v>
      </c>
      <c r="AA18" s="7"/>
      <c r="AB18" s="7"/>
      <c r="AC18" s="7">
        <v>2</v>
      </c>
      <c r="AD18" s="7">
        <v>2</v>
      </c>
      <c r="AE18" s="7">
        <v>2</v>
      </c>
      <c r="AF18" s="7">
        <v>2</v>
      </c>
      <c r="AG18" s="7">
        <v>2</v>
      </c>
      <c r="AH18" s="7">
        <v>2</v>
      </c>
      <c r="AI18" s="7">
        <v>2</v>
      </c>
      <c r="AJ18" s="7">
        <v>2</v>
      </c>
      <c r="AK18" s="7">
        <v>2</v>
      </c>
      <c r="AL18" s="7">
        <v>2</v>
      </c>
      <c r="AM18" s="7">
        <v>2</v>
      </c>
      <c r="AN18" s="7">
        <v>2</v>
      </c>
      <c r="AO18" s="7">
        <v>2</v>
      </c>
      <c r="AP18" s="7">
        <v>2</v>
      </c>
      <c r="AQ18" s="7">
        <v>2</v>
      </c>
      <c r="AR18" s="7">
        <v>2</v>
      </c>
      <c r="AS18" s="7">
        <v>2</v>
      </c>
      <c r="AT18" s="7">
        <v>2</v>
      </c>
      <c r="AU18" s="7">
        <v>2</v>
      </c>
      <c r="AV18" s="7">
        <v>2</v>
      </c>
      <c r="AW18" s="7"/>
      <c r="AX18" s="7"/>
      <c r="AY18" s="7">
        <f t="shared" si="1"/>
        <v>40</v>
      </c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30">
      <c r="A19" s="42"/>
      <c r="B19" s="8"/>
      <c r="C19" s="22" t="s">
        <v>93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>
        <f t="shared" si="0"/>
        <v>0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>
        <f t="shared" si="1"/>
        <v>0</v>
      </c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>
      <c r="A20" s="42"/>
      <c r="B20" s="8" t="s">
        <v>133</v>
      </c>
      <c r="C20" s="9" t="s">
        <v>87</v>
      </c>
      <c r="D20" s="7"/>
      <c r="E20" s="7">
        <v>54</v>
      </c>
      <c r="F20" s="7">
        <v>46</v>
      </c>
      <c r="G20" s="7">
        <v>2</v>
      </c>
      <c r="H20" s="7">
        <v>4</v>
      </c>
      <c r="I20" s="7">
        <v>4</v>
      </c>
      <c r="J20" s="7">
        <v>2</v>
      </c>
      <c r="K20" s="7">
        <v>4</v>
      </c>
      <c r="L20" s="7">
        <v>4</v>
      </c>
      <c r="M20" s="7">
        <v>2</v>
      </c>
      <c r="N20" s="7">
        <v>2</v>
      </c>
      <c r="O20" s="7">
        <v>4</v>
      </c>
      <c r="P20" s="7">
        <v>2</v>
      </c>
      <c r="Q20" s="7">
        <v>4</v>
      </c>
      <c r="R20" s="7">
        <v>4</v>
      </c>
      <c r="S20" s="7">
        <v>2</v>
      </c>
      <c r="T20" s="7">
        <v>2</v>
      </c>
      <c r="U20" s="7">
        <v>2</v>
      </c>
      <c r="V20" s="7">
        <v>2</v>
      </c>
      <c r="W20" s="7">
        <v>4</v>
      </c>
      <c r="X20" s="7">
        <v>2</v>
      </c>
      <c r="Y20" s="7">
        <v>2</v>
      </c>
      <c r="Z20" s="7">
        <f t="shared" si="0"/>
        <v>54</v>
      </c>
      <c r="AA20" s="7"/>
      <c r="AB20" s="7"/>
      <c r="AC20" s="7">
        <v>4</v>
      </c>
      <c r="AD20" s="7">
        <v>2</v>
      </c>
      <c r="AE20" s="7">
        <v>2</v>
      </c>
      <c r="AF20" s="7">
        <v>2</v>
      </c>
      <c r="AG20" s="7">
        <v>2</v>
      </c>
      <c r="AH20" s="7">
        <v>2</v>
      </c>
      <c r="AI20" s="7">
        <v>2</v>
      </c>
      <c r="AJ20" s="7">
        <v>2</v>
      </c>
      <c r="AK20" s="7">
        <v>2</v>
      </c>
      <c r="AL20" s="7">
        <v>2</v>
      </c>
      <c r="AM20" s="7">
        <v>2</v>
      </c>
      <c r="AN20" s="7">
        <v>4</v>
      </c>
      <c r="AO20" s="7">
        <v>2</v>
      </c>
      <c r="AP20" s="7">
        <v>2</v>
      </c>
      <c r="AQ20" s="7">
        <v>2</v>
      </c>
      <c r="AR20" s="7">
        <v>2</v>
      </c>
      <c r="AS20" s="7">
        <v>2</v>
      </c>
      <c r="AT20" s="7">
        <v>2</v>
      </c>
      <c r="AU20" s="7">
        <v>2</v>
      </c>
      <c r="AV20" s="7">
        <v>4</v>
      </c>
      <c r="AW20" s="7"/>
      <c r="AX20" s="7"/>
      <c r="AY20" s="7">
        <f t="shared" si="1"/>
        <v>46</v>
      </c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>
      <c r="A21" s="42"/>
      <c r="B21" s="8" t="s">
        <v>134</v>
      </c>
      <c r="C21" s="9" t="s">
        <v>88</v>
      </c>
      <c r="D21" s="7"/>
      <c r="E21" s="7">
        <v>48</v>
      </c>
      <c r="F21" s="7">
        <v>49</v>
      </c>
      <c r="G21" s="7">
        <v>2</v>
      </c>
      <c r="H21" s="7">
        <v>2</v>
      </c>
      <c r="I21" s="7">
        <v>2</v>
      </c>
      <c r="J21" s="7">
        <v>4</v>
      </c>
      <c r="K21" s="7">
        <v>2</v>
      </c>
      <c r="L21" s="7">
        <v>2</v>
      </c>
      <c r="M21" s="7">
        <v>2</v>
      </c>
      <c r="N21" s="7">
        <v>2</v>
      </c>
      <c r="O21" s="7">
        <v>2</v>
      </c>
      <c r="P21" s="7">
        <v>2</v>
      </c>
      <c r="Q21" s="7">
        <v>2</v>
      </c>
      <c r="R21" s="7">
        <v>2</v>
      </c>
      <c r="S21" s="7">
        <v>2</v>
      </c>
      <c r="T21" s="7">
        <v>2</v>
      </c>
      <c r="U21" s="7">
        <v>2</v>
      </c>
      <c r="V21" s="7">
        <v>4</v>
      </c>
      <c r="W21" s="7">
        <v>2</v>
      </c>
      <c r="X21" s="7">
        <v>4</v>
      </c>
      <c r="Y21" s="7">
        <v>6</v>
      </c>
      <c r="Z21" s="7">
        <f t="shared" si="0"/>
        <v>48</v>
      </c>
      <c r="AA21" s="7"/>
      <c r="AB21" s="7"/>
      <c r="AC21" s="7">
        <v>2</v>
      </c>
      <c r="AD21" s="7">
        <v>4</v>
      </c>
      <c r="AE21" s="7">
        <v>2</v>
      </c>
      <c r="AF21" s="7">
        <v>2</v>
      </c>
      <c r="AG21" s="7">
        <v>2</v>
      </c>
      <c r="AH21" s="7">
        <v>2</v>
      </c>
      <c r="AI21" s="7">
        <v>4</v>
      </c>
      <c r="AJ21" s="7">
        <v>4</v>
      </c>
      <c r="AK21" s="7">
        <v>2</v>
      </c>
      <c r="AL21" s="7">
        <v>2</v>
      </c>
      <c r="AM21" s="7">
        <v>2</v>
      </c>
      <c r="AN21" s="7">
        <v>4</v>
      </c>
      <c r="AO21" s="7">
        <v>2</v>
      </c>
      <c r="AP21" s="7">
        <v>2</v>
      </c>
      <c r="AQ21" s="7">
        <v>2</v>
      </c>
      <c r="AR21" s="7">
        <v>4</v>
      </c>
      <c r="AS21" s="7">
        <v>2</v>
      </c>
      <c r="AT21" s="7">
        <v>3</v>
      </c>
      <c r="AU21" s="7">
        <v>2</v>
      </c>
      <c r="AV21" s="7"/>
      <c r="AW21" s="7"/>
      <c r="AX21" s="7"/>
      <c r="AY21" s="7">
        <f t="shared" si="1"/>
        <v>49</v>
      </c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20.25" customHeight="1">
      <c r="A22" s="42"/>
      <c r="B22" s="8" t="s">
        <v>135</v>
      </c>
      <c r="C22" s="9" t="s">
        <v>91</v>
      </c>
      <c r="D22" s="7"/>
      <c r="E22" s="7">
        <v>39</v>
      </c>
      <c r="F22" s="7"/>
      <c r="G22" s="7">
        <v>2</v>
      </c>
      <c r="H22" s="7">
        <v>2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2</v>
      </c>
      <c r="O22" s="7">
        <v>2</v>
      </c>
      <c r="P22" s="7">
        <v>2</v>
      </c>
      <c r="Q22" s="7">
        <v>2</v>
      </c>
      <c r="R22" s="7">
        <v>2</v>
      </c>
      <c r="S22" s="7">
        <v>2</v>
      </c>
      <c r="T22" s="7">
        <v>2</v>
      </c>
      <c r="U22" s="7">
        <v>2</v>
      </c>
      <c r="V22" s="7">
        <v>4</v>
      </c>
      <c r="W22" s="7">
        <v>2</v>
      </c>
      <c r="X22" s="7">
        <v>3</v>
      </c>
      <c r="Y22" s="7"/>
      <c r="Z22" s="7">
        <f t="shared" si="0"/>
        <v>39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>
        <f t="shared" si="1"/>
        <v>0</v>
      </c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>
      <c r="A23" s="42"/>
      <c r="B23" s="8" t="s">
        <v>136</v>
      </c>
      <c r="C23" s="9" t="s">
        <v>89</v>
      </c>
      <c r="D23" s="7"/>
      <c r="E23" s="7">
        <v>52</v>
      </c>
      <c r="F23" s="7">
        <v>56</v>
      </c>
      <c r="G23" s="7">
        <v>4</v>
      </c>
      <c r="H23" s="7">
        <v>2</v>
      </c>
      <c r="I23" s="7">
        <v>2</v>
      </c>
      <c r="J23" s="7">
        <v>4</v>
      </c>
      <c r="K23" s="7">
        <v>2</v>
      </c>
      <c r="L23" s="7">
        <v>4</v>
      </c>
      <c r="M23" s="7">
        <v>2</v>
      </c>
      <c r="N23" s="7">
        <v>2</v>
      </c>
      <c r="O23" s="7">
        <v>4</v>
      </c>
      <c r="P23" s="7">
        <v>2</v>
      </c>
      <c r="Q23" s="7">
        <v>2</v>
      </c>
      <c r="R23" s="7">
        <v>2</v>
      </c>
      <c r="S23" s="7">
        <v>4</v>
      </c>
      <c r="T23" s="7">
        <v>4</v>
      </c>
      <c r="U23" s="7">
        <v>2</v>
      </c>
      <c r="V23" s="7">
        <v>2</v>
      </c>
      <c r="W23" s="7">
        <v>2</v>
      </c>
      <c r="X23" s="7">
        <v>2</v>
      </c>
      <c r="Y23" s="7">
        <v>4</v>
      </c>
      <c r="Z23" s="7">
        <f t="shared" si="0"/>
        <v>52</v>
      </c>
      <c r="AA23" s="7"/>
      <c r="AB23" s="7"/>
      <c r="AC23" s="7">
        <v>4</v>
      </c>
      <c r="AD23" s="7">
        <v>2</v>
      </c>
      <c r="AE23" s="7">
        <v>2</v>
      </c>
      <c r="AF23" s="7">
        <v>4</v>
      </c>
      <c r="AG23" s="7">
        <v>4</v>
      </c>
      <c r="AH23" s="7">
        <v>2</v>
      </c>
      <c r="AI23" s="7">
        <v>2</v>
      </c>
      <c r="AJ23" s="7">
        <v>2</v>
      </c>
      <c r="AK23" s="7">
        <v>2</v>
      </c>
      <c r="AL23" s="7">
        <v>2</v>
      </c>
      <c r="AM23" s="7">
        <v>4</v>
      </c>
      <c r="AN23" s="7">
        <v>2</v>
      </c>
      <c r="AO23" s="7">
        <v>2</v>
      </c>
      <c r="AP23" s="7">
        <v>4</v>
      </c>
      <c r="AQ23" s="7">
        <v>2</v>
      </c>
      <c r="AR23" s="7">
        <v>2</v>
      </c>
      <c r="AS23" s="7">
        <v>4</v>
      </c>
      <c r="AT23" s="7">
        <v>2</v>
      </c>
      <c r="AU23" s="7">
        <v>6</v>
      </c>
      <c r="AV23" s="7">
        <v>2</v>
      </c>
      <c r="AW23" s="7"/>
      <c r="AX23" s="7"/>
      <c r="AY23" s="7">
        <f t="shared" si="1"/>
        <v>56</v>
      </c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30">
      <c r="A24" s="42"/>
      <c r="B24" s="8" t="s">
        <v>137</v>
      </c>
      <c r="C24" s="9" t="s">
        <v>124</v>
      </c>
      <c r="D24" s="7"/>
      <c r="E24" s="7">
        <v>54</v>
      </c>
      <c r="F24" s="7">
        <v>54</v>
      </c>
      <c r="G24" s="7">
        <v>4</v>
      </c>
      <c r="H24" s="7">
        <v>2</v>
      </c>
      <c r="I24" s="7">
        <v>4</v>
      </c>
      <c r="J24" s="7">
        <v>4</v>
      </c>
      <c r="K24" s="7">
        <v>2</v>
      </c>
      <c r="L24" s="7">
        <v>2</v>
      </c>
      <c r="M24" s="7">
        <v>4</v>
      </c>
      <c r="N24" s="7">
        <v>2</v>
      </c>
      <c r="O24" s="7">
        <v>2</v>
      </c>
      <c r="P24" s="7">
        <v>4</v>
      </c>
      <c r="Q24" s="7">
        <v>2</v>
      </c>
      <c r="R24" s="7">
        <v>2</v>
      </c>
      <c r="S24" s="7">
        <v>4</v>
      </c>
      <c r="T24" s="7">
        <v>2</v>
      </c>
      <c r="U24" s="7">
        <v>2</v>
      </c>
      <c r="V24" s="7">
        <v>2</v>
      </c>
      <c r="W24" s="7">
        <v>2</v>
      </c>
      <c r="X24" s="7">
        <v>2</v>
      </c>
      <c r="Y24" s="7">
        <v>6</v>
      </c>
      <c r="Z24" s="7">
        <f t="shared" si="0"/>
        <v>54</v>
      </c>
      <c r="AA24" s="7"/>
      <c r="AB24" s="7"/>
      <c r="AC24" s="7">
        <v>2</v>
      </c>
      <c r="AD24" s="7">
        <v>2</v>
      </c>
      <c r="AE24" s="7">
        <v>2</v>
      </c>
      <c r="AF24" s="7">
        <v>4</v>
      </c>
      <c r="AG24" s="7">
        <v>4</v>
      </c>
      <c r="AH24" s="7">
        <v>2</v>
      </c>
      <c r="AI24" s="7">
        <v>2</v>
      </c>
      <c r="AJ24" s="7">
        <v>4</v>
      </c>
      <c r="AK24" s="7">
        <v>2</v>
      </c>
      <c r="AL24" s="7">
        <v>2</v>
      </c>
      <c r="AM24" s="7">
        <v>4</v>
      </c>
      <c r="AN24" s="7">
        <v>2</v>
      </c>
      <c r="AO24" s="7">
        <v>2</v>
      </c>
      <c r="AP24" s="7">
        <v>2</v>
      </c>
      <c r="AQ24" s="7">
        <v>2</v>
      </c>
      <c r="AR24" s="7">
        <v>2</v>
      </c>
      <c r="AS24" s="7">
        <v>2</v>
      </c>
      <c r="AT24" s="7">
        <v>2</v>
      </c>
      <c r="AU24" s="7">
        <v>4</v>
      </c>
      <c r="AV24" s="7">
        <v>6</v>
      </c>
      <c r="AW24" s="7"/>
      <c r="AX24" s="7"/>
      <c r="AY24" s="7">
        <f t="shared" si="1"/>
        <v>54</v>
      </c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>
      <c r="A25" s="42"/>
      <c r="B25" s="8" t="s">
        <v>138</v>
      </c>
      <c r="C25" s="9" t="s">
        <v>90</v>
      </c>
      <c r="D25" s="7"/>
      <c r="E25" s="7">
        <v>36</v>
      </c>
      <c r="F25" s="7">
        <v>36</v>
      </c>
      <c r="G25" s="7">
        <v>2</v>
      </c>
      <c r="H25" s="7">
        <v>2</v>
      </c>
      <c r="I25" s="7">
        <v>2</v>
      </c>
      <c r="J25" s="7">
        <v>2</v>
      </c>
      <c r="K25" s="7">
        <v>2</v>
      </c>
      <c r="L25" s="7">
        <v>2</v>
      </c>
      <c r="M25" s="7">
        <v>2</v>
      </c>
      <c r="N25" s="7">
        <v>2</v>
      </c>
      <c r="O25" s="7">
        <v>2</v>
      </c>
      <c r="P25" s="7">
        <v>2</v>
      </c>
      <c r="Q25" s="7">
        <v>2</v>
      </c>
      <c r="R25" s="7">
        <v>2</v>
      </c>
      <c r="S25" s="7">
        <v>2</v>
      </c>
      <c r="T25" s="7">
        <v>2</v>
      </c>
      <c r="U25" s="7">
        <v>2</v>
      </c>
      <c r="V25" s="7">
        <v>2</v>
      </c>
      <c r="W25" s="7">
        <v>2</v>
      </c>
      <c r="X25" s="7">
        <v>2</v>
      </c>
      <c r="Y25" s="7"/>
      <c r="Z25" s="7">
        <f t="shared" si="0"/>
        <v>36</v>
      </c>
      <c r="AA25" s="7"/>
      <c r="AB25" s="7"/>
      <c r="AC25" s="7">
        <v>2</v>
      </c>
      <c r="AD25" s="7">
        <v>4</v>
      </c>
      <c r="AE25" s="7">
        <v>2</v>
      </c>
      <c r="AF25" s="7">
        <v>2</v>
      </c>
      <c r="AG25" s="7">
        <v>2</v>
      </c>
      <c r="AH25" s="7">
        <v>2</v>
      </c>
      <c r="AI25" s="7">
        <v>2</v>
      </c>
      <c r="AJ25" s="7">
        <v>2</v>
      </c>
      <c r="AK25" s="7">
        <v>2</v>
      </c>
      <c r="AL25" s="7">
        <v>2</v>
      </c>
      <c r="AM25" s="7">
        <v>2</v>
      </c>
      <c r="AN25" s="7">
        <v>2</v>
      </c>
      <c r="AO25" s="7">
        <v>2</v>
      </c>
      <c r="AP25" s="7">
        <v>2</v>
      </c>
      <c r="AQ25" s="7">
        <v>2</v>
      </c>
      <c r="AR25" s="7">
        <v>2</v>
      </c>
      <c r="AS25" s="7">
        <v>2</v>
      </c>
      <c r="AT25" s="7"/>
      <c r="AU25" s="7"/>
      <c r="AV25" s="7"/>
      <c r="AW25" s="7"/>
      <c r="AX25" s="7"/>
      <c r="AY25" s="7">
        <f t="shared" si="1"/>
        <v>36</v>
      </c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>
      <c r="A26" s="42"/>
      <c r="B26" s="8" t="s">
        <v>139</v>
      </c>
      <c r="C26" s="9" t="s">
        <v>120</v>
      </c>
      <c r="D26" s="7"/>
      <c r="E26" s="7"/>
      <c r="F26" s="7">
        <v>36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f t="shared" si="0"/>
        <v>0</v>
      </c>
      <c r="AA26" s="7"/>
      <c r="AB26" s="7"/>
      <c r="AC26" s="7"/>
      <c r="AD26" s="7"/>
      <c r="AE26" s="7"/>
      <c r="AF26" s="7"/>
      <c r="AG26" s="7"/>
      <c r="AH26" s="7">
        <v>2</v>
      </c>
      <c r="AI26" s="7">
        <v>2</v>
      </c>
      <c r="AJ26" s="7">
        <v>2</v>
      </c>
      <c r="AK26" s="7">
        <v>2</v>
      </c>
      <c r="AL26" s="7">
        <v>2</v>
      </c>
      <c r="AM26" s="7">
        <v>2</v>
      </c>
      <c r="AN26" s="7">
        <v>2</v>
      </c>
      <c r="AO26" s="7">
        <v>4</v>
      </c>
      <c r="AP26" s="7">
        <v>2</v>
      </c>
      <c r="AQ26" s="7">
        <v>2</v>
      </c>
      <c r="AR26" s="7">
        <v>2</v>
      </c>
      <c r="AS26" s="7">
        <v>4</v>
      </c>
      <c r="AT26" s="7">
        <v>3</v>
      </c>
      <c r="AU26" s="7">
        <v>5</v>
      </c>
      <c r="AV26" s="7"/>
      <c r="AW26" s="7"/>
      <c r="AX26" s="7"/>
      <c r="AY26" s="7">
        <f t="shared" si="1"/>
        <v>36</v>
      </c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>
      <c r="A27" s="42"/>
      <c r="B27" s="8"/>
      <c r="C27" s="22" t="s">
        <v>121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f t="shared" si="0"/>
        <v>0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>
        <f t="shared" si="1"/>
        <v>0</v>
      </c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45">
      <c r="A28" s="42"/>
      <c r="B28" s="8" t="s">
        <v>122</v>
      </c>
      <c r="C28" s="9" t="s">
        <v>123</v>
      </c>
      <c r="D28" s="7"/>
      <c r="E28" s="7">
        <v>36</v>
      </c>
      <c r="F28" s="7"/>
      <c r="G28" s="7"/>
      <c r="H28" s="7"/>
      <c r="I28" s="7"/>
      <c r="J28" s="7"/>
      <c r="K28" s="7"/>
      <c r="L28" s="7">
        <v>2</v>
      </c>
      <c r="M28" s="7">
        <v>2</v>
      </c>
      <c r="N28" s="7">
        <v>2</v>
      </c>
      <c r="O28" s="7">
        <v>2</v>
      </c>
      <c r="P28" s="7">
        <v>2</v>
      </c>
      <c r="Q28" s="7">
        <v>2</v>
      </c>
      <c r="R28" s="7">
        <v>2</v>
      </c>
      <c r="S28" s="7">
        <v>4</v>
      </c>
      <c r="T28" s="7">
        <v>2</v>
      </c>
      <c r="U28" s="7">
        <v>4</v>
      </c>
      <c r="V28" s="7">
        <v>4</v>
      </c>
      <c r="W28" s="7">
        <v>2</v>
      </c>
      <c r="X28" s="7">
        <v>2</v>
      </c>
      <c r="Y28" s="7">
        <v>4</v>
      </c>
      <c r="Z28" s="7">
        <f t="shared" si="0"/>
        <v>36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>
        <f t="shared" si="1"/>
        <v>0</v>
      </c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33.75" customHeight="1">
      <c r="A29" s="7"/>
      <c r="B29" s="48" t="s">
        <v>34</v>
      </c>
      <c r="C29" s="49"/>
      <c r="D29" s="7">
        <f>SUM(Z29,AY29)</f>
        <v>1404</v>
      </c>
      <c r="E29" s="7">
        <f t="shared" ref="E29:Z29" si="2">SUM(E11:E28)</f>
        <v>684</v>
      </c>
      <c r="F29" s="7">
        <f t="shared" si="2"/>
        <v>720</v>
      </c>
      <c r="G29" s="7">
        <f t="shared" si="2"/>
        <v>36</v>
      </c>
      <c r="H29" s="7">
        <f t="shared" si="2"/>
        <v>36</v>
      </c>
      <c r="I29" s="7">
        <f t="shared" si="2"/>
        <v>36</v>
      </c>
      <c r="J29" s="7">
        <f t="shared" si="2"/>
        <v>36</v>
      </c>
      <c r="K29" s="7">
        <f t="shared" si="2"/>
        <v>36</v>
      </c>
      <c r="L29" s="7">
        <f t="shared" si="2"/>
        <v>36</v>
      </c>
      <c r="M29" s="7">
        <f t="shared" si="2"/>
        <v>36</v>
      </c>
      <c r="N29" s="7">
        <f t="shared" si="2"/>
        <v>36</v>
      </c>
      <c r="O29" s="7">
        <f t="shared" si="2"/>
        <v>36</v>
      </c>
      <c r="P29" s="7">
        <f t="shared" si="2"/>
        <v>36</v>
      </c>
      <c r="Q29" s="7">
        <f t="shared" si="2"/>
        <v>36</v>
      </c>
      <c r="R29" s="7">
        <f t="shared" si="2"/>
        <v>36</v>
      </c>
      <c r="S29" s="7">
        <f t="shared" si="2"/>
        <v>36</v>
      </c>
      <c r="T29" s="7">
        <f t="shared" si="2"/>
        <v>36</v>
      </c>
      <c r="U29" s="7">
        <f t="shared" si="2"/>
        <v>36</v>
      </c>
      <c r="V29" s="7">
        <f t="shared" si="2"/>
        <v>36</v>
      </c>
      <c r="W29" s="7">
        <f t="shared" si="2"/>
        <v>36</v>
      </c>
      <c r="X29" s="7">
        <f t="shared" si="2"/>
        <v>36</v>
      </c>
      <c r="Y29" s="7">
        <f t="shared" si="2"/>
        <v>36</v>
      </c>
      <c r="Z29" s="7">
        <f t="shared" si="2"/>
        <v>684</v>
      </c>
      <c r="AA29" s="7"/>
      <c r="AB29" s="7"/>
      <c r="AC29" s="7">
        <f>SUM(AC11:AC28)</f>
        <v>36</v>
      </c>
      <c r="AD29" s="7">
        <f t="shared" ref="AD29:AW29" si="3">SUM(AD11:AD28)</f>
        <v>36</v>
      </c>
      <c r="AE29" s="7">
        <f t="shared" si="3"/>
        <v>36</v>
      </c>
      <c r="AF29" s="7">
        <f t="shared" si="3"/>
        <v>36</v>
      </c>
      <c r="AG29" s="7">
        <f t="shared" si="3"/>
        <v>36</v>
      </c>
      <c r="AH29" s="7">
        <f t="shared" si="3"/>
        <v>36</v>
      </c>
      <c r="AI29" s="7">
        <f t="shared" si="3"/>
        <v>36</v>
      </c>
      <c r="AJ29" s="7">
        <f t="shared" si="3"/>
        <v>36</v>
      </c>
      <c r="AK29" s="7">
        <f t="shared" si="3"/>
        <v>36</v>
      </c>
      <c r="AL29" s="7">
        <f t="shared" si="3"/>
        <v>36</v>
      </c>
      <c r="AM29" s="7">
        <f t="shared" si="3"/>
        <v>36</v>
      </c>
      <c r="AN29" s="7">
        <f t="shared" si="3"/>
        <v>36</v>
      </c>
      <c r="AO29" s="7">
        <f t="shared" si="3"/>
        <v>36</v>
      </c>
      <c r="AP29" s="7">
        <f t="shared" si="3"/>
        <v>36</v>
      </c>
      <c r="AQ29" s="7">
        <f t="shared" si="3"/>
        <v>36</v>
      </c>
      <c r="AR29" s="7">
        <f t="shared" si="3"/>
        <v>36</v>
      </c>
      <c r="AS29" s="7">
        <f t="shared" si="3"/>
        <v>36</v>
      </c>
      <c r="AT29" s="7">
        <f t="shared" si="3"/>
        <v>36</v>
      </c>
      <c r="AU29" s="7">
        <f t="shared" si="3"/>
        <v>36</v>
      </c>
      <c r="AV29" s="7">
        <f t="shared" si="3"/>
        <v>36</v>
      </c>
      <c r="AW29" s="7">
        <f t="shared" si="3"/>
        <v>0</v>
      </c>
      <c r="AX29" s="7"/>
      <c r="AY29" s="7">
        <f>SUM(AY11:AY28)</f>
        <v>720</v>
      </c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35.25" customHeight="1">
      <c r="A30" s="7"/>
      <c r="B30" s="48" t="s">
        <v>35</v>
      </c>
      <c r="C30" s="49"/>
      <c r="D30" s="7">
        <f>SUM(AY30,Z30)</f>
        <v>699</v>
      </c>
      <c r="E30" s="7">
        <f t="shared" ref="E30:E31" si="4">Z30</f>
        <v>339</v>
      </c>
      <c r="F30" s="7">
        <f t="shared" ref="F30:F31" si="5">AY30</f>
        <v>360</v>
      </c>
      <c r="G30" s="21">
        <v>18</v>
      </c>
      <c r="H30" s="21">
        <v>18</v>
      </c>
      <c r="I30" s="21">
        <v>18</v>
      </c>
      <c r="J30" s="21">
        <v>18</v>
      </c>
      <c r="K30" s="21">
        <v>18</v>
      </c>
      <c r="L30" s="21">
        <v>18</v>
      </c>
      <c r="M30" s="21">
        <v>18</v>
      </c>
      <c r="N30" s="21">
        <v>18</v>
      </c>
      <c r="O30" s="21">
        <v>18</v>
      </c>
      <c r="P30" s="21">
        <v>18</v>
      </c>
      <c r="Q30" s="21">
        <v>18</v>
      </c>
      <c r="R30" s="21">
        <v>18</v>
      </c>
      <c r="S30" s="21">
        <v>18</v>
      </c>
      <c r="T30" s="21">
        <v>18</v>
      </c>
      <c r="U30" s="21">
        <v>18</v>
      </c>
      <c r="V30" s="21">
        <v>18</v>
      </c>
      <c r="W30" s="21">
        <v>18</v>
      </c>
      <c r="X30" s="21">
        <v>18</v>
      </c>
      <c r="Y30" s="7">
        <v>15</v>
      </c>
      <c r="Z30" s="7">
        <f>SUM(G30:Y30)</f>
        <v>339</v>
      </c>
      <c r="AA30" s="7"/>
      <c r="AB30" s="7"/>
      <c r="AC30" s="7">
        <v>18</v>
      </c>
      <c r="AD30" s="7">
        <v>18</v>
      </c>
      <c r="AE30" s="7">
        <v>18</v>
      </c>
      <c r="AF30" s="7">
        <v>18</v>
      </c>
      <c r="AG30" s="7">
        <v>18</v>
      </c>
      <c r="AH30" s="7">
        <v>18</v>
      </c>
      <c r="AI30" s="7">
        <v>18</v>
      </c>
      <c r="AJ30" s="7">
        <v>18</v>
      </c>
      <c r="AK30" s="7">
        <v>18</v>
      </c>
      <c r="AL30" s="7">
        <v>18</v>
      </c>
      <c r="AM30" s="7">
        <v>18</v>
      </c>
      <c r="AN30" s="7">
        <v>18</v>
      </c>
      <c r="AO30" s="7">
        <v>18</v>
      </c>
      <c r="AP30" s="7">
        <v>18</v>
      </c>
      <c r="AQ30" s="7">
        <v>18</v>
      </c>
      <c r="AR30" s="7">
        <v>18</v>
      </c>
      <c r="AS30" s="7">
        <v>18</v>
      </c>
      <c r="AT30" s="7">
        <v>18</v>
      </c>
      <c r="AU30" s="7">
        <v>18</v>
      </c>
      <c r="AV30" s="7">
        <v>18</v>
      </c>
      <c r="AW30" s="7"/>
      <c r="AX30" s="7"/>
      <c r="AY30" s="7">
        <f>SUM(AC30:AW30)</f>
        <v>360</v>
      </c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38.25" customHeight="1">
      <c r="A31" s="7"/>
      <c r="B31" s="48" t="s">
        <v>36</v>
      </c>
      <c r="C31" s="49"/>
      <c r="D31" s="7">
        <f>SUM(AY31,Z31)</f>
        <v>2079</v>
      </c>
      <c r="E31" s="7">
        <f t="shared" si="4"/>
        <v>999</v>
      </c>
      <c r="F31" s="7">
        <f t="shared" si="5"/>
        <v>1080</v>
      </c>
      <c r="G31" s="7">
        <f>SUM(G29:G30)</f>
        <v>54</v>
      </c>
      <c r="H31" s="7">
        <f>SUM(H29:H30)</f>
        <v>54</v>
      </c>
      <c r="I31" s="7">
        <f t="shared" ref="I31:X31" si="6">SUM(I29:I30)</f>
        <v>54</v>
      </c>
      <c r="J31" s="7">
        <f t="shared" si="6"/>
        <v>54</v>
      </c>
      <c r="K31" s="7">
        <f t="shared" si="6"/>
        <v>54</v>
      </c>
      <c r="L31" s="7">
        <f t="shared" si="6"/>
        <v>54</v>
      </c>
      <c r="M31" s="7">
        <f t="shared" si="6"/>
        <v>54</v>
      </c>
      <c r="N31" s="7">
        <f t="shared" si="6"/>
        <v>54</v>
      </c>
      <c r="O31" s="7">
        <f t="shared" si="6"/>
        <v>54</v>
      </c>
      <c r="P31" s="7">
        <f t="shared" si="6"/>
        <v>54</v>
      </c>
      <c r="Q31" s="7">
        <f t="shared" si="6"/>
        <v>54</v>
      </c>
      <c r="R31" s="7">
        <f t="shared" si="6"/>
        <v>54</v>
      </c>
      <c r="S31" s="7">
        <f t="shared" si="6"/>
        <v>54</v>
      </c>
      <c r="T31" s="7">
        <f t="shared" si="6"/>
        <v>54</v>
      </c>
      <c r="U31" s="7">
        <f t="shared" si="6"/>
        <v>54</v>
      </c>
      <c r="V31" s="7">
        <f t="shared" si="6"/>
        <v>54</v>
      </c>
      <c r="W31" s="7">
        <f t="shared" si="6"/>
        <v>54</v>
      </c>
      <c r="X31" s="7">
        <f t="shared" si="6"/>
        <v>54</v>
      </c>
      <c r="Y31" s="7">
        <v>27</v>
      </c>
      <c r="Z31" s="7">
        <f>SUM(G31:Y31)</f>
        <v>999</v>
      </c>
      <c r="AA31" s="7"/>
      <c r="AB31" s="7"/>
      <c r="AC31" s="7">
        <f>SUM(AC29:AC30)</f>
        <v>54</v>
      </c>
      <c r="AD31" s="7">
        <f t="shared" ref="AD31:AW31" si="7">SUM(AD29:AD30)</f>
        <v>54</v>
      </c>
      <c r="AE31" s="7">
        <f t="shared" si="7"/>
        <v>54</v>
      </c>
      <c r="AF31" s="7">
        <f t="shared" si="7"/>
        <v>54</v>
      </c>
      <c r="AG31" s="7">
        <f t="shared" si="7"/>
        <v>54</v>
      </c>
      <c r="AH31" s="7">
        <f t="shared" si="7"/>
        <v>54</v>
      </c>
      <c r="AI31" s="7">
        <f t="shared" si="7"/>
        <v>54</v>
      </c>
      <c r="AJ31" s="7">
        <f t="shared" si="7"/>
        <v>54</v>
      </c>
      <c r="AK31" s="7">
        <f t="shared" si="7"/>
        <v>54</v>
      </c>
      <c r="AL31" s="7">
        <f t="shared" si="7"/>
        <v>54</v>
      </c>
      <c r="AM31" s="7">
        <f t="shared" si="7"/>
        <v>54</v>
      </c>
      <c r="AN31" s="7">
        <f t="shared" si="7"/>
        <v>54</v>
      </c>
      <c r="AO31" s="7">
        <f t="shared" si="7"/>
        <v>54</v>
      </c>
      <c r="AP31" s="7">
        <f t="shared" si="7"/>
        <v>54</v>
      </c>
      <c r="AQ31" s="7">
        <f t="shared" si="7"/>
        <v>54</v>
      </c>
      <c r="AR31" s="7">
        <f t="shared" si="7"/>
        <v>54</v>
      </c>
      <c r="AS31" s="7">
        <f t="shared" si="7"/>
        <v>54</v>
      </c>
      <c r="AT31" s="7">
        <f t="shared" si="7"/>
        <v>54</v>
      </c>
      <c r="AU31" s="7">
        <f t="shared" si="7"/>
        <v>54</v>
      </c>
      <c r="AV31" s="7">
        <f t="shared" si="7"/>
        <v>54</v>
      </c>
      <c r="AW31" s="7">
        <f t="shared" si="7"/>
        <v>0</v>
      </c>
      <c r="AX31" s="7"/>
      <c r="AY31" s="7">
        <f>SUM(AC31:AW31)</f>
        <v>1080</v>
      </c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60" ht="66.75" customHeight="1">
      <c r="A33" s="36" t="s">
        <v>21</v>
      </c>
      <c r="B33" s="36"/>
      <c r="C33" s="36"/>
      <c r="D33" s="36"/>
      <c r="E33" s="36"/>
      <c r="F33" s="37" t="s">
        <v>22</v>
      </c>
      <c r="G33" s="37"/>
      <c r="H33" s="37"/>
      <c r="I33" s="2"/>
      <c r="J33" s="37" t="s">
        <v>23</v>
      </c>
      <c r="K33" s="37"/>
      <c r="L33" s="37"/>
      <c r="M33" s="36"/>
      <c r="N33" s="36"/>
      <c r="O33" s="2"/>
      <c r="P33" s="37" t="s">
        <v>25</v>
      </c>
      <c r="Q33" s="37"/>
      <c r="R33" s="37"/>
      <c r="S33" s="36"/>
      <c r="T33" s="2"/>
      <c r="U33" s="2"/>
      <c r="V33" s="37" t="s">
        <v>26</v>
      </c>
      <c r="W33" s="37"/>
      <c r="X33" s="37"/>
      <c r="Y33" s="2"/>
      <c r="Z33" s="5"/>
      <c r="AA33" s="2"/>
      <c r="AB33" s="37" t="s">
        <v>101</v>
      </c>
      <c r="AC33" s="37"/>
      <c r="AD33" s="36"/>
      <c r="AE33" s="36"/>
      <c r="AF33" s="2"/>
      <c r="AG33" s="37" t="s">
        <v>27</v>
      </c>
      <c r="AH33" s="37"/>
      <c r="AJ33" s="37" t="s">
        <v>28</v>
      </c>
      <c r="AK33" s="37"/>
      <c r="AL33" s="37"/>
      <c r="AM33" s="37"/>
      <c r="AO33" s="37" t="s">
        <v>30</v>
      </c>
      <c r="AP33" s="37"/>
      <c r="AR33" s="36" t="s">
        <v>32</v>
      </c>
      <c r="AS33" s="36"/>
      <c r="AT33" s="36"/>
      <c r="AV33" s="37" t="s">
        <v>96</v>
      </c>
      <c r="AW33" s="37"/>
      <c r="AX33" s="37"/>
      <c r="AY33" s="6"/>
      <c r="BA33" s="64" t="s">
        <v>98</v>
      </c>
      <c r="BB33" s="64"/>
      <c r="BC33" s="65"/>
      <c r="BD33" s="65"/>
      <c r="BF33" s="36" t="s">
        <v>103</v>
      </c>
      <c r="BG33" s="36"/>
      <c r="BH33" s="36"/>
    </row>
    <row r="34" spans="1:60" ht="15" customHeight="1">
      <c r="G34" s="38" t="s">
        <v>20</v>
      </c>
      <c r="L34" s="40" t="s">
        <v>24</v>
      </c>
      <c r="Q34" s="58" t="s">
        <v>95</v>
      </c>
      <c r="R34" s="59"/>
      <c r="W34" s="62" t="s">
        <v>100</v>
      </c>
      <c r="AC34" s="70" t="s">
        <v>102</v>
      </c>
      <c r="AD34" s="71"/>
      <c r="AG34" s="52" t="s">
        <v>94</v>
      </c>
      <c r="AH34" s="53"/>
      <c r="AK34" s="56" t="s">
        <v>29</v>
      </c>
      <c r="AL34" s="2"/>
      <c r="AP34" s="56" t="s">
        <v>31</v>
      </c>
      <c r="AS34" s="50" t="s">
        <v>105</v>
      </c>
      <c r="AW34" s="56" t="s">
        <v>97</v>
      </c>
      <c r="BB34" s="66" t="s">
        <v>99</v>
      </c>
      <c r="BC34" s="67"/>
      <c r="BF34" s="74" t="s">
        <v>104</v>
      </c>
      <c r="BG34" s="75"/>
      <c r="BH34" s="76"/>
    </row>
    <row r="35" spans="1:60">
      <c r="G35" s="39"/>
      <c r="L35" s="41"/>
      <c r="Q35" s="60"/>
      <c r="R35" s="61"/>
      <c r="W35" s="63"/>
      <c r="AC35" s="72"/>
      <c r="AD35" s="73"/>
      <c r="AG35" s="54"/>
      <c r="AH35" s="55"/>
      <c r="AK35" s="57"/>
      <c r="AL35" s="2"/>
      <c r="AP35" s="57"/>
      <c r="AS35" s="51"/>
      <c r="AW35" s="57"/>
      <c r="BB35" s="68"/>
      <c r="BC35" s="69"/>
      <c r="BF35" s="77"/>
      <c r="BG35" s="78"/>
      <c r="BH35" s="79"/>
    </row>
    <row r="39" spans="1:60">
      <c r="AN39" s="10"/>
    </row>
  </sheetData>
  <mergeCells count="55">
    <mergeCell ref="F8:F10"/>
    <mergeCell ref="E8:E10"/>
    <mergeCell ref="D8:D10"/>
    <mergeCell ref="C8:C10"/>
    <mergeCell ref="B8:B10"/>
    <mergeCell ref="BA33:BD33"/>
    <mergeCell ref="BB34:BC35"/>
    <mergeCell ref="AC34:AD35"/>
    <mergeCell ref="BF33:BH33"/>
    <mergeCell ref="BF34:BH35"/>
    <mergeCell ref="AV33:AX33"/>
    <mergeCell ref="AW34:AW35"/>
    <mergeCell ref="B29:C29"/>
    <mergeCell ref="B30:C30"/>
    <mergeCell ref="B31:C31"/>
    <mergeCell ref="AR33:AT33"/>
    <mergeCell ref="AS34:AS35"/>
    <mergeCell ref="AG34:AH35"/>
    <mergeCell ref="AG33:AH33"/>
    <mergeCell ref="AJ33:AM33"/>
    <mergeCell ref="AK34:AK35"/>
    <mergeCell ref="AO33:AP33"/>
    <mergeCell ref="AP34:AP35"/>
    <mergeCell ref="Q34:R35"/>
    <mergeCell ref="V33:X33"/>
    <mergeCell ref="W34:W35"/>
    <mergeCell ref="AB33:AE33"/>
    <mergeCell ref="G3:BI3"/>
    <mergeCell ref="G5:BI5"/>
    <mergeCell ref="A33:E33"/>
    <mergeCell ref="F33:H33"/>
    <mergeCell ref="G34:G35"/>
    <mergeCell ref="J33:N33"/>
    <mergeCell ref="L34:L35"/>
    <mergeCell ref="P33:S33"/>
    <mergeCell ref="A1:A7"/>
    <mergeCell ref="B1:B7"/>
    <mergeCell ref="A8:A28"/>
    <mergeCell ref="D1:F2"/>
    <mergeCell ref="D3:D7"/>
    <mergeCell ref="E3:E7"/>
    <mergeCell ref="F3:F7"/>
    <mergeCell ref="C1:C7"/>
    <mergeCell ref="G1:J1"/>
    <mergeCell ref="L1:O1"/>
    <mergeCell ref="P1:S1"/>
    <mergeCell ref="AD1:AG1"/>
    <mergeCell ref="AM1:AP1"/>
    <mergeCell ref="T1:W1"/>
    <mergeCell ref="Y1:AB1"/>
    <mergeCell ref="AU1:AW1"/>
    <mergeCell ref="AZ1:BE1"/>
    <mergeCell ref="BF1:BI1"/>
    <mergeCell ref="AH1:AL1"/>
    <mergeCell ref="AQ1:AT1"/>
  </mergeCells>
  <pageMargins left="0" right="0" top="0.39370078740157483" bottom="0" header="0.31496062992125984" footer="0.31496062992125984"/>
  <pageSetup paperSize="9" scale="4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2021-11-17T07:09:41Z</dcterms:modified>
</cp:coreProperties>
</file>