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31" i="1"/>
  <c r="E30"/>
  <c r="D30"/>
  <c r="F30"/>
  <c r="AA31"/>
  <c r="AZ24"/>
  <c r="AZ25"/>
  <c r="AZ26"/>
  <c r="AZ27"/>
  <c r="AZ28"/>
  <c r="AA29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D11"/>
  <c r="D12"/>
  <c r="D13"/>
  <c r="D14"/>
  <c r="D15"/>
  <c r="D17"/>
  <c r="D18"/>
  <c r="D19"/>
  <c r="D20"/>
  <c r="D21"/>
  <c r="D22"/>
  <c r="D23"/>
  <c r="D24"/>
  <c r="D25"/>
  <c r="D26"/>
  <c r="D27"/>
  <c r="D28"/>
  <c r="D10"/>
  <c r="F29"/>
  <c r="F31" s="1"/>
  <c r="P31"/>
  <c r="Q31"/>
  <c r="R31"/>
  <c r="S31"/>
  <c r="T31"/>
  <c r="U31"/>
  <c r="V31"/>
  <c r="W31"/>
  <c r="AZ30"/>
  <c r="AB29"/>
  <c r="AB31" s="1"/>
  <c r="Y30"/>
  <c r="AZ11"/>
  <c r="AZ14"/>
  <c r="AZ15"/>
  <c r="AZ16"/>
  <c r="AZ19"/>
  <c r="AZ20"/>
  <c r="AZ22"/>
  <c r="AZ23"/>
  <c r="AZ10"/>
  <c r="E16"/>
  <c r="E29" s="1"/>
  <c r="Y10"/>
  <c r="D29" l="1"/>
  <c r="D31" s="1"/>
  <c r="Y29"/>
  <c r="AK29"/>
  <c r="AK31" s="1"/>
  <c r="AL29"/>
  <c r="AL31" s="1"/>
  <c r="AM29"/>
  <c r="AM31" s="1"/>
  <c r="AN29"/>
  <c r="AN31" s="1"/>
  <c r="AO29"/>
  <c r="AO31" s="1"/>
  <c r="AP29"/>
  <c r="AP31" s="1"/>
  <c r="AQ29"/>
  <c r="AQ31" s="1"/>
  <c r="AR29"/>
  <c r="AR31" s="1"/>
  <c r="AS29"/>
  <c r="AS31" s="1"/>
  <c r="AT29"/>
  <c r="AT31" s="1"/>
  <c r="AU29"/>
  <c r="AU31" s="1"/>
  <c r="AV29"/>
  <c r="AV31" s="1"/>
  <c r="AW29"/>
  <c r="AW31" s="1"/>
  <c r="AX29"/>
  <c r="AX31" s="1"/>
  <c r="AY29"/>
  <c r="AY31" s="1"/>
  <c r="G29"/>
  <c r="G31" s="1"/>
  <c r="H29"/>
  <c r="H31" s="1"/>
  <c r="I29"/>
  <c r="I31" s="1"/>
  <c r="J29"/>
  <c r="J31" s="1"/>
  <c r="K29"/>
  <c r="K31" s="1"/>
  <c r="N29"/>
  <c r="N31" s="1"/>
  <c r="O29"/>
  <c r="O31" s="1"/>
  <c r="P29"/>
  <c r="Q29"/>
  <c r="R29"/>
  <c r="S29"/>
  <c r="T29"/>
  <c r="U29"/>
  <c r="V29"/>
  <c r="W29"/>
  <c r="AD29"/>
  <c r="AD31" s="1"/>
  <c r="AE29"/>
  <c r="AE31" s="1"/>
  <c r="AF29"/>
  <c r="AF31" s="1"/>
  <c r="AG29"/>
  <c r="AG31" s="1"/>
  <c r="AH29"/>
  <c r="AH31" s="1"/>
  <c r="AI29"/>
  <c r="AI31" s="1"/>
  <c r="AJ29"/>
  <c r="AJ31" s="1"/>
  <c r="AC29"/>
  <c r="AC31" s="1"/>
  <c r="L29"/>
  <c r="L31" s="1"/>
  <c r="M29"/>
  <c r="M31" s="1"/>
  <c r="AZ31" l="1"/>
  <c r="Y31"/>
  <c r="AZ29"/>
</calcChain>
</file>

<file path=xl/sharedStrings.xml><?xml version="1.0" encoding="utf-8"?>
<sst xmlns="http://schemas.openxmlformats.org/spreadsheetml/2006/main" count="209" uniqueCount="140">
  <si>
    <t>Курс</t>
  </si>
  <si>
    <t>Индекс</t>
  </si>
  <si>
    <t>Объем часов обязательной нагрузки</t>
  </si>
  <si>
    <t>общ</t>
  </si>
  <si>
    <t>1 сем</t>
  </si>
  <si>
    <t>2 сем</t>
  </si>
  <si>
    <t>Порядковые номера недель учебного года</t>
  </si>
  <si>
    <t>Август</t>
  </si>
  <si>
    <t>Июль</t>
  </si>
  <si>
    <t>Июнь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</si>
  <si>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</si>
  <si>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</si>
  <si>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</si>
  <si>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</si>
  <si>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</si>
  <si>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</si>
  <si>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</si>
  <si>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</si>
  <si>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График учебного процесса</t>
  </si>
  <si>
    <t>.</t>
  </si>
  <si>
    <t xml:space="preserve">Обозначения </t>
  </si>
  <si>
    <t>Теоретическое обучение</t>
  </si>
  <si>
    <t>Практика преддипломная (квалифик.), стажировка</t>
  </si>
  <si>
    <t>"</t>
  </si>
  <si>
    <t>Промежуточная аттестация</t>
  </si>
  <si>
    <t>Государственная итоговая аттестация</t>
  </si>
  <si>
    <t>Практическое обучение</t>
  </si>
  <si>
    <t>Производственная практика</t>
  </si>
  <si>
    <t>ПП</t>
  </si>
  <si>
    <t>Учебная практика</t>
  </si>
  <si>
    <t>УП</t>
  </si>
  <si>
    <t>Каникулы</t>
  </si>
  <si>
    <t>Наименование циклов, разделов, дисциплин, профессиональных модулей, МДК, практик.</t>
  </si>
  <si>
    <t>Всего часов в неделю обязательной нагрузки</t>
  </si>
  <si>
    <t>Всего часов в неделю самостоятельной работы студентов</t>
  </si>
  <si>
    <t>Максимальное кол-во часов в неделю</t>
  </si>
  <si>
    <t>Итого 1 семестр</t>
  </si>
  <si>
    <t>Иностранный язык</t>
  </si>
  <si>
    <t>Физическая культура</t>
  </si>
  <si>
    <t>П.00</t>
  </si>
  <si>
    <t>Профессиональный цикл</t>
  </si>
  <si>
    <t>ОП.00</t>
  </si>
  <si>
    <t>Общепрофессиональные дисциплины</t>
  </si>
  <si>
    <t>◦◦</t>
  </si>
  <si>
    <t>::</t>
  </si>
  <si>
    <t>Защита курсовой работы</t>
  </si>
  <si>
    <t>КР</t>
  </si>
  <si>
    <t>Практика преддипломная</t>
  </si>
  <si>
    <t>X</t>
  </si>
  <si>
    <t>III</t>
  </si>
  <si>
    <t>Подготовка ВКР</t>
  </si>
  <si>
    <t>ПВКР</t>
  </si>
  <si>
    <t>Защита ВКР</t>
  </si>
  <si>
    <t>ЗВКР</t>
  </si>
  <si>
    <t>˭</t>
  </si>
  <si>
    <t>Итого 2 семестр</t>
  </si>
  <si>
    <t>ОГСЭ.00</t>
  </si>
  <si>
    <t>ОГСЭ.03</t>
  </si>
  <si>
    <t>ОГСЭ.04</t>
  </si>
  <si>
    <t>ПМ.00</t>
  </si>
  <si>
    <t>Профессиональные модули</t>
  </si>
  <si>
    <t xml:space="preserve">Проведение профилактических мероприятий </t>
  </si>
  <si>
    <t>МДК.02.01</t>
  </si>
  <si>
    <t>Сестринский уход в терапии</t>
  </si>
  <si>
    <t>3 курс</t>
  </si>
  <si>
    <t>пп</t>
  </si>
  <si>
    <t>ОП.09</t>
  </si>
  <si>
    <t>Психология</t>
  </si>
  <si>
    <t>ОП.11</t>
  </si>
  <si>
    <t>ПМ.01</t>
  </si>
  <si>
    <t>МДК.01.03</t>
  </si>
  <si>
    <t>Сестринское дело в системе первичной медико-санитарной помощи населению</t>
  </si>
  <si>
    <t>ПМ.02</t>
  </si>
  <si>
    <t>Сестринский уход в педиатрии</t>
  </si>
  <si>
    <t>Сестринский уход в акушерстве и геникологии</t>
  </si>
  <si>
    <t xml:space="preserve">Производственная практика </t>
  </si>
  <si>
    <t>01.09-04.09</t>
  </si>
  <si>
    <t>13.09-18.09</t>
  </si>
  <si>
    <t>20.09-25.09</t>
  </si>
  <si>
    <t>27.09-02.10</t>
  </si>
  <si>
    <t>04.10-09.10</t>
  </si>
  <si>
    <t>11.10-16.10</t>
  </si>
  <si>
    <t>18.10-23.10</t>
  </si>
  <si>
    <t>25.10-30.10</t>
  </si>
  <si>
    <t>01.11-06.11</t>
  </si>
  <si>
    <t>08.11-13.11</t>
  </si>
  <si>
    <t>15.11-20.11</t>
  </si>
  <si>
    <t>22.11-27.11</t>
  </si>
  <si>
    <t>29.11-04.12</t>
  </si>
  <si>
    <t>06.12-11.12</t>
  </si>
  <si>
    <t>13.12-18.12</t>
  </si>
  <si>
    <t>20.12-25.12</t>
  </si>
  <si>
    <t>17.01-22.01</t>
  </si>
  <si>
    <t>24.01-29.01</t>
  </si>
  <si>
    <t>31.01-05.02</t>
  </si>
  <si>
    <t>07.02-12.02</t>
  </si>
  <si>
    <t>14.02-19.02</t>
  </si>
  <si>
    <t>21.02-26.02</t>
  </si>
  <si>
    <t>28.02-05.03</t>
  </si>
  <si>
    <t>07.03-12.03</t>
  </si>
  <si>
    <t>14.03-19.03</t>
  </si>
  <si>
    <t>21.03-26.03</t>
  </si>
  <si>
    <t>28.03-02.04</t>
  </si>
  <si>
    <t>04.04-09.04</t>
  </si>
  <si>
    <t>11.04-16.04</t>
  </si>
  <si>
    <t>18.04-23.04</t>
  </si>
  <si>
    <t>25.04-30.04</t>
  </si>
  <si>
    <t>16.05-21.05</t>
  </si>
  <si>
    <t>23.05-28.05</t>
  </si>
  <si>
    <t>30.05-04.06</t>
  </si>
  <si>
    <t>06.06-11.06</t>
  </si>
  <si>
    <t>20.06-25.06</t>
  </si>
  <si>
    <t>27.06-02.07</t>
  </si>
  <si>
    <t>Май</t>
  </si>
  <si>
    <t>Участие в лечебно-диагнастическом и реабилитационном процессах</t>
  </si>
  <si>
    <t>УП.01</t>
  </si>
  <si>
    <t>УП.02</t>
  </si>
  <si>
    <t>ПП.02</t>
  </si>
  <si>
    <t>Безопасность жизнедеятельности</t>
  </si>
  <si>
    <t>06.09-11.0-</t>
  </si>
  <si>
    <t>27.12-31.12.</t>
  </si>
  <si>
    <t>Общий гуманитарный и социально-экономический цикл</t>
  </si>
  <si>
    <t>03.01-09.01</t>
  </si>
  <si>
    <t>03.05-07.05</t>
  </si>
  <si>
    <t>11.05-14.05</t>
  </si>
  <si>
    <t>14.06-18.06</t>
  </si>
  <si>
    <t>04.07-09.07</t>
  </si>
  <si>
    <t>11.07-16.07</t>
  </si>
  <si>
    <t>18.07-23.07</t>
  </si>
  <si>
    <t>25.07-30.07</t>
  </si>
  <si>
    <t>01.08-06.08</t>
  </si>
  <si>
    <t>08.08-13.08</t>
  </si>
  <si>
    <t>15.08-20.08</t>
  </si>
  <si>
    <t>22.08-27.08</t>
  </si>
  <si>
    <t>29.08-03.09</t>
  </si>
  <si>
    <t>Основы предпринимательской деятельности</t>
  </si>
  <si>
    <t xml:space="preserve">Сестринский уход в хирургии </t>
  </si>
  <si>
    <t>Сестринский уход в  онкологии</t>
  </si>
  <si>
    <t>ОП.15</t>
  </si>
  <si>
    <t>10.01-14.01,15.01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</si>
</sst>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</font>
    <font>
      <b/>
      <sz val="20"/>
      <color theme="1"/>
      <name val="Calibri"/>
      <family val="2"/>
      <charset val="204"/>
    </font>
    <font>
      <b/>
      <sz val="20"/>
      <color theme="1"/>
      <name val="Calibri"/>
      <family val="2"/>
      <charset val="204"/>
      <scheme val="minor"/>
    </font>
    <font>
      <sz val="48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</font>
    <font>
      <b/>
      <sz val="18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26"/>
      <color theme="1"/>
      <name val="Calibri"/>
      <family val="2"/>
      <charset val="204"/>
      <scheme val="minor"/>
    </font>
    <font>
      <b/>
      <sz val="28"/>
      <color theme="1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Fill="1" applyBorder="1"/>
    <xf numFmtId="0" fontId="8" fillId="0" borderId="6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0" fillId="0" borderId="1" xfId="0" applyFont="1" applyFill="1" applyBorder="1"/>
    <xf numFmtId="0" fontId="0" fillId="0" borderId="1" xfId="0" applyFill="1" applyBorder="1"/>
    <xf numFmtId="0" fontId="0" fillId="0" borderId="0" xfId="0" applyFill="1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1" xfId="0" applyFont="1" applyFill="1" applyBorder="1" applyAlignment="1"/>
    <xf numFmtId="0" fontId="1" fillId="0" borderId="1" xfId="0" applyFont="1" applyFill="1" applyBorder="1" applyAlignment="1">
      <alignment wrapText="1"/>
    </xf>
    <xf numFmtId="0" fontId="0" fillId="0" borderId="0" xfId="0" applyFill="1" applyBorder="1"/>
    <xf numFmtId="0" fontId="0" fillId="0" borderId="1" xfId="0" applyFill="1" applyBorder="1" applyAlignment="1"/>
    <xf numFmtId="0" fontId="0" fillId="0" borderId="1" xfId="0" applyFill="1" applyBorder="1" applyAlignment="1">
      <alignment wrapText="1"/>
    </xf>
    <xf numFmtId="0" fontId="0" fillId="0" borderId="1" xfId="0" applyFont="1" applyFill="1" applyBorder="1" applyAlignment="1"/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8" fillId="0" borderId="1" xfId="0" applyFont="1" applyFill="1" applyBorder="1" applyAlignment="1">
      <alignment horizontal="center" vertical="center" textRotation="90"/>
    </xf>
    <xf numFmtId="0" fontId="8" fillId="0" borderId="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" fillId="0" borderId="7" xfId="0" applyFont="1" applyFill="1" applyBorder="1"/>
    <xf numFmtId="0" fontId="8" fillId="0" borderId="1" xfId="0" applyFont="1" applyBorder="1" applyAlignment="1">
      <alignment horizontal="center" vertical="center" textRotation="90"/>
    </xf>
    <xf numFmtId="0" fontId="8" fillId="0" borderId="0" xfId="0" applyFont="1" applyAlignment="1">
      <alignment horizontal="center" vertical="center" textRotation="90"/>
    </xf>
    <xf numFmtId="0" fontId="1" fillId="0" borderId="5" xfId="0" applyFont="1" applyFill="1" applyBorder="1" applyAlignment="1">
      <alignment vertical="center"/>
    </xf>
    <xf numFmtId="0" fontId="8" fillId="0" borderId="7" xfId="0" applyFont="1" applyBorder="1" applyAlignment="1">
      <alignment horizontal="center" vertical="center" textRotation="90"/>
    </xf>
    <xf numFmtId="16" fontId="8" fillId="0" borderId="1" xfId="0" applyNumberFormat="1" applyFont="1" applyBorder="1" applyAlignment="1">
      <alignment horizontal="center" vertical="center" textRotation="90"/>
    </xf>
    <xf numFmtId="0" fontId="8" fillId="0" borderId="5" xfId="0" applyFont="1" applyBorder="1" applyAlignment="1">
      <alignment horizontal="center" vertical="center" textRotation="90"/>
    </xf>
    <xf numFmtId="16" fontId="8" fillId="0" borderId="14" xfId="0" applyNumberFormat="1" applyFont="1" applyBorder="1" applyAlignment="1">
      <alignment horizontal="center" vertical="center" textRotation="90"/>
    </xf>
    <xf numFmtId="0" fontId="3" fillId="0" borderId="5" xfId="0" applyFont="1" applyFill="1" applyBorder="1" applyAlignment="1">
      <alignment horizontal="center"/>
    </xf>
    <xf numFmtId="0" fontId="0" fillId="0" borderId="5" xfId="0" applyFont="1" applyFill="1" applyBorder="1"/>
    <xf numFmtId="0" fontId="0" fillId="0" borderId="5" xfId="0" applyFill="1" applyBorder="1"/>
    <xf numFmtId="0" fontId="5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16" xfId="0" applyFill="1" applyBorder="1"/>
    <xf numFmtId="0" fontId="0" fillId="0" borderId="17" xfId="0" applyFont="1" applyFill="1" applyBorder="1"/>
    <xf numFmtId="0" fontId="0" fillId="0" borderId="18" xfId="0" applyFont="1" applyFill="1" applyBorder="1"/>
    <xf numFmtId="0" fontId="14" fillId="0" borderId="5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top"/>
    </xf>
    <xf numFmtId="0" fontId="0" fillId="0" borderId="7" xfId="0" applyFont="1" applyFill="1" applyBorder="1"/>
    <xf numFmtId="0" fontId="8" fillId="0" borderId="12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1" fillId="0" borderId="17" xfId="0" applyFont="1" applyFill="1" applyBorder="1"/>
    <xf numFmtId="0" fontId="1" fillId="0" borderId="18" xfId="0" applyFont="1" applyFill="1" applyBorder="1"/>
    <xf numFmtId="0" fontId="0" fillId="2" borderId="1" xfId="0" applyFont="1" applyFill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0" fillId="0" borderId="9" xfId="0" applyBorder="1" applyAlignment="1"/>
    <xf numFmtId="0" fontId="10" fillId="0" borderId="10" xfId="0" applyFont="1" applyBorder="1" applyAlignment="1">
      <alignment horizontal="center" vertical="center"/>
    </xf>
    <xf numFmtId="0" fontId="0" fillId="0" borderId="11" xfId="0" applyBorder="1" applyAlignment="1"/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18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2" xfId="0" applyFont="1" applyBorder="1" applyAlignment="1"/>
    <xf numFmtId="0" fontId="5" fillId="0" borderId="4" xfId="0" applyFont="1" applyBorder="1" applyAlignment="1"/>
    <xf numFmtId="0" fontId="0" fillId="0" borderId="1" xfId="0" applyFont="1" applyFill="1" applyBorder="1" applyAlignment="1">
      <alignment horizontal="center" vertical="center" textRotation="90"/>
    </xf>
    <xf numFmtId="0" fontId="0" fillId="0" borderId="1" xfId="0" applyFill="1" applyBorder="1" applyAlignment="1">
      <alignment horizontal="center" vertical="center" textRotation="90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/>
    <xf numFmtId="0" fontId="1" fillId="0" borderId="7" xfId="0" applyFont="1" applyFill="1" applyBorder="1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39"/>
  <sheetViews>
    <sheetView tabSelected="1" zoomScale="80" zoomScaleNormal="80" workbookViewId="0">
      <pane xSplit="6" ySplit="8" topLeftCell="G9" activePane="bottomRight" state="frozen"/>
      <selection pane="topRight" activeCell="G1" sqref="G1"/>
      <selection pane="bottomLeft" activeCell="A9" sqref="A9"/>
      <selection pane="bottomRight" activeCell="AA2" sqref="AA2"/>
    </sheetView>
  </sheetViews>
  <sheetFormatPr defaultRowHeight="15"/>
  <cols>
    <col min="1" max="1" width="4.85546875" customWidth="1"/>
    <col min="2" max="2" width="11.85546875" customWidth="1"/>
    <col min="3" max="3" width="27.28515625" customWidth="1"/>
    <col min="4" max="4" width="8" bestFit="1" customWidth="1"/>
    <col min="5" max="6" width="6.42578125" bestFit="1" customWidth="1"/>
    <col min="7" max="7" width="4.7109375" customWidth="1"/>
    <col min="8" max="8" width="4.42578125" customWidth="1"/>
    <col min="9" max="9" width="4.140625" customWidth="1"/>
    <col min="10" max="10" width="4.42578125" customWidth="1"/>
    <col min="11" max="11" width="4" customWidth="1"/>
    <col min="12" max="12" width="3.5703125" customWidth="1"/>
    <col min="13" max="13" width="3.7109375" style="10" customWidth="1"/>
    <col min="14" max="14" width="4" customWidth="1"/>
    <col min="15" max="15" width="4.140625" customWidth="1"/>
    <col min="16" max="16" width="4.28515625" customWidth="1"/>
    <col min="17" max="17" width="4" customWidth="1"/>
    <col min="18" max="18" width="4.140625" customWidth="1"/>
    <col min="19" max="19" width="4.42578125" customWidth="1"/>
    <col min="20" max="21" width="4.5703125" customWidth="1"/>
    <col min="22" max="22" width="4.42578125" customWidth="1"/>
    <col min="23" max="23" width="4.5703125" customWidth="1"/>
    <col min="24" max="24" width="4.7109375" customWidth="1"/>
    <col min="25" max="25" width="4.28515625" customWidth="1"/>
    <col min="26" max="26" width="4.28515625" style="12" customWidth="1"/>
    <col min="27" max="27" width="4" customWidth="1"/>
    <col min="28" max="28" width="3.5703125" style="10" customWidth="1"/>
    <col min="29" max="29" width="4.5703125" customWidth="1"/>
    <col min="30" max="30" width="4.28515625" customWidth="1"/>
    <col min="31" max="31" width="4.42578125" customWidth="1"/>
    <col min="32" max="32" width="4.5703125" customWidth="1"/>
    <col min="33" max="33" width="4.85546875" customWidth="1"/>
    <col min="34" max="34" width="4.5703125" customWidth="1"/>
    <col min="35" max="35" width="4.42578125" customWidth="1"/>
    <col min="36" max="36" width="4.140625" customWidth="1"/>
    <col min="37" max="38" width="4" customWidth="1"/>
    <col min="39" max="39" width="4.28515625" customWidth="1"/>
    <col min="40" max="40" width="4" customWidth="1"/>
    <col min="41" max="41" width="3.7109375" customWidth="1"/>
    <col min="42" max="42" width="4" customWidth="1"/>
    <col min="43" max="43" width="4.42578125" customWidth="1"/>
    <col min="44" max="44" width="4.28515625" customWidth="1"/>
    <col min="45" max="47" width="4.140625" customWidth="1"/>
    <col min="48" max="49" width="4.28515625" customWidth="1"/>
    <col min="50" max="50" width="4.42578125" customWidth="1"/>
    <col min="51" max="51" width="4.140625" customWidth="1"/>
    <col min="52" max="52" width="5.42578125" style="12" customWidth="1"/>
    <col min="53" max="54" width="4.28515625" customWidth="1"/>
    <col min="55" max="55" width="3.7109375" customWidth="1"/>
    <col min="56" max="57" width="4.42578125" customWidth="1"/>
    <col min="58" max="58" width="4.140625" customWidth="1"/>
    <col min="59" max="59" width="4.42578125" customWidth="1"/>
    <col min="60" max="60" width="4" customWidth="1"/>
    <col min="61" max="61" width="4.140625" customWidth="1"/>
    <col min="62" max="62" width="3.5703125" customWidth="1"/>
    <col min="63" max="63" width="4.28515625" customWidth="1"/>
    <col min="64" max="64" width="3.5703125" customWidth="1"/>
    <col min="65" max="65" width="3.7109375" customWidth="1"/>
    <col min="66" max="67" width="4.28515625" customWidth="1"/>
    <col min="68" max="68" width="4.140625" customWidth="1"/>
    <col min="69" max="69" width="4" customWidth="1"/>
    <col min="70" max="77" width="9.140625" customWidth="1"/>
  </cols>
  <sheetData>
    <row r="1" spans="1:76" ht="15.75" thickBot="1">
      <c r="A1" s="105" t="s">
        <v>0</v>
      </c>
      <c r="B1" s="105" t="s">
        <v>1</v>
      </c>
      <c r="C1" s="109" t="s">
        <v>32</v>
      </c>
      <c r="D1" s="107" t="s">
        <v>2</v>
      </c>
      <c r="E1" s="107"/>
      <c r="F1" s="107"/>
      <c r="G1" s="112" t="s">
        <v>17</v>
      </c>
      <c r="H1" s="113"/>
      <c r="I1" s="113"/>
      <c r="J1" s="113"/>
      <c r="K1" s="114"/>
      <c r="L1" s="112" t="s">
        <v>16</v>
      </c>
      <c r="M1" s="113"/>
      <c r="N1" s="113"/>
      <c r="O1" s="114"/>
      <c r="P1" s="112" t="s">
        <v>15</v>
      </c>
      <c r="Q1" s="115"/>
      <c r="R1" s="115"/>
      <c r="S1" s="116"/>
      <c r="T1" s="112" t="s">
        <v>14</v>
      </c>
      <c r="U1" s="113"/>
      <c r="V1" s="113"/>
      <c r="W1" s="113"/>
      <c r="X1" s="114"/>
      <c r="Y1" s="41"/>
      <c r="Z1" s="117" t="s">
        <v>13</v>
      </c>
      <c r="AA1" s="117"/>
      <c r="AB1" s="117"/>
      <c r="AC1" s="117"/>
      <c r="AD1" s="117" t="s">
        <v>12</v>
      </c>
      <c r="AE1" s="117"/>
      <c r="AF1" s="117"/>
      <c r="AG1" s="117"/>
      <c r="AH1" s="117" t="s">
        <v>11</v>
      </c>
      <c r="AI1" s="117"/>
      <c r="AJ1" s="117"/>
      <c r="AK1" s="117"/>
      <c r="AL1" s="117"/>
      <c r="AM1" s="117" t="s">
        <v>10</v>
      </c>
      <c r="AN1" s="117"/>
      <c r="AO1" s="117"/>
      <c r="AP1" s="117"/>
      <c r="AQ1" s="117" t="s">
        <v>113</v>
      </c>
      <c r="AR1" s="117"/>
      <c r="AS1" s="117"/>
      <c r="AT1" s="117"/>
      <c r="AU1" s="118" t="s">
        <v>9</v>
      </c>
      <c r="AV1" s="119"/>
      <c r="AW1" s="119"/>
      <c r="AX1" s="119"/>
      <c r="AY1" s="120"/>
      <c r="AZ1" s="75" t="s">
        <v>8</v>
      </c>
      <c r="BA1" s="119"/>
      <c r="BB1" s="119"/>
      <c r="BC1" s="119"/>
      <c r="BD1" s="119"/>
      <c r="BE1" s="120"/>
      <c r="BF1" s="117" t="s">
        <v>7</v>
      </c>
      <c r="BG1" s="117"/>
      <c r="BH1" s="117"/>
      <c r="BI1" s="117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</row>
    <row r="2" spans="1:76" ht="85.5" customHeight="1" thickBot="1">
      <c r="A2" s="105"/>
      <c r="B2" s="105"/>
      <c r="C2" s="110"/>
      <c r="D2" s="107"/>
      <c r="E2" s="107"/>
      <c r="F2" s="107"/>
      <c r="G2" s="39" t="s">
        <v>76</v>
      </c>
      <c r="H2" s="39" t="s">
        <v>119</v>
      </c>
      <c r="I2" s="40" t="s">
        <v>77</v>
      </c>
      <c r="J2" s="39" t="s">
        <v>78</v>
      </c>
      <c r="K2" s="39" t="s">
        <v>79</v>
      </c>
      <c r="L2" s="39" t="s">
        <v>80</v>
      </c>
      <c r="M2" s="39" t="s">
        <v>81</v>
      </c>
      <c r="N2" s="39" t="s">
        <v>82</v>
      </c>
      <c r="O2" s="39" t="s">
        <v>83</v>
      </c>
      <c r="P2" s="39" t="s">
        <v>84</v>
      </c>
      <c r="Q2" s="39" t="s">
        <v>85</v>
      </c>
      <c r="R2" s="39" t="s">
        <v>86</v>
      </c>
      <c r="S2" s="39" t="s">
        <v>87</v>
      </c>
      <c r="T2" s="39" t="s">
        <v>88</v>
      </c>
      <c r="U2" s="39" t="s">
        <v>89</v>
      </c>
      <c r="V2" s="39" t="s">
        <v>90</v>
      </c>
      <c r="W2" s="39" t="s">
        <v>91</v>
      </c>
      <c r="X2" s="39" t="s">
        <v>120</v>
      </c>
      <c r="Y2" s="22" t="s">
        <v>36</v>
      </c>
      <c r="Z2" s="42" t="s">
        <v>122</v>
      </c>
      <c r="AA2" s="121" t="s">
        <v>139</v>
      </c>
      <c r="AB2" s="39" t="s">
        <v>92</v>
      </c>
      <c r="AC2" s="43" t="s">
        <v>93</v>
      </c>
      <c r="AD2" s="43" t="s">
        <v>94</v>
      </c>
      <c r="AE2" s="43" t="s">
        <v>95</v>
      </c>
      <c r="AF2" s="39" t="s">
        <v>96</v>
      </c>
      <c r="AG2" s="39" t="s">
        <v>97</v>
      </c>
      <c r="AH2" s="43" t="s">
        <v>98</v>
      </c>
      <c r="AI2" s="39" t="s">
        <v>99</v>
      </c>
      <c r="AJ2" s="39" t="s">
        <v>100</v>
      </c>
      <c r="AK2" s="39" t="s">
        <v>101</v>
      </c>
      <c r="AL2" s="39" t="s">
        <v>102</v>
      </c>
      <c r="AM2" s="39" t="s">
        <v>103</v>
      </c>
      <c r="AN2" s="39" t="s">
        <v>104</v>
      </c>
      <c r="AO2" s="43" t="s">
        <v>105</v>
      </c>
      <c r="AP2" s="43" t="s">
        <v>106</v>
      </c>
      <c r="AQ2" s="39" t="s">
        <v>123</v>
      </c>
      <c r="AR2" s="39" t="s">
        <v>124</v>
      </c>
      <c r="AS2" s="39" t="s">
        <v>107</v>
      </c>
      <c r="AT2" s="39" t="s">
        <v>108</v>
      </c>
      <c r="AU2" s="39" t="s">
        <v>109</v>
      </c>
      <c r="AV2" s="39" t="s">
        <v>110</v>
      </c>
      <c r="AW2" s="43" t="s">
        <v>125</v>
      </c>
      <c r="AX2" s="39" t="s">
        <v>111</v>
      </c>
      <c r="AY2" s="44" t="s">
        <v>112</v>
      </c>
      <c r="AZ2" s="45" t="s">
        <v>55</v>
      </c>
      <c r="BA2" s="42" t="s">
        <v>126</v>
      </c>
      <c r="BB2" s="39" t="s">
        <v>127</v>
      </c>
      <c r="BC2" s="39" t="s">
        <v>128</v>
      </c>
      <c r="BD2" s="39" t="s">
        <v>129</v>
      </c>
      <c r="BE2" s="39" t="s">
        <v>130</v>
      </c>
      <c r="BF2" s="39" t="s">
        <v>131</v>
      </c>
      <c r="BG2" s="39" t="s">
        <v>132</v>
      </c>
      <c r="BH2" s="39" t="s">
        <v>133</v>
      </c>
      <c r="BI2" s="43" t="s">
        <v>134</v>
      </c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</row>
    <row r="3" spans="1:76">
      <c r="A3" s="105"/>
      <c r="B3" s="105"/>
      <c r="C3" s="110"/>
      <c r="D3" s="108" t="s">
        <v>3</v>
      </c>
      <c r="E3" s="108" t="s">
        <v>4</v>
      </c>
      <c r="F3" s="108" t="s">
        <v>5</v>
      </c>
      <c r="G3" s="95" t="s">
        <v>6</v>
      </c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7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</row>
    <row r="4" spans="1:76">
      <c r="A4" s="105"/>
      <c r="B4" s="105"/>
      <c r="C4" s="110"/>
      <c r="D4" s="108"/>
      <c r="E4" s="108"/>
      <c r="F4" s="108"/>
      <c r="G4" s="4">
        <v>1</v>
      </c>
      <c r="H4" s="4">
        <v>2</v>
      </c>
      <c r="I4" s="4">
        <v>3</v>
      </c>
      <c r="J4" s="4">
        <v>4</v>
      </c>
      <c r="K4" s="4">
        <v>5</v>
      </c>
      <c r="L4" s="4">
        <v>6</v>
      </c>
      <c r="M4" s="4">
        <v>7</v>
      </c>
      <c r="N4" s="4">
        <v>8</v>
      </c>
      <c r="O4" s="4">
        <v>9</v>
      </c>
      <c r="P4" s="4">
        <v>10</v>
      </c>
      <c r="Q4" s="4">
        <v>11</v>
      </c>
      <c r="R4" s="4">
        <v>12</v>
      </c>
      <c r="S4" s="4">
        <v>13</v>
      </c>
      <c r="T4" s="4">
        <v>14</v>
      </c>
      <c r="U4" s="4">
        <v>15</v>
      </c>
      <c r="V4" s="4">
        <v>16</v>
      </c>
      <c r="W4" s="4">
        <v>17</v>
      </c>
      <c r="X4" s="4">
        <v>18</v>
      </c>
      <c r="Y4" s="4"/>
      <c r="Z4" s="4">
        <v>19</v>
      </c>
      <c r="AA4" s="4">
        <v>20</v>
      </c>
      <c r="AB4" s="4">
        <v>21</v>
      </c>
      <c r="AC4" s="4">
        <v>22</v>
      </c>
      <c r="AD4" s="4">
        <v>23</v>
      </c>
      <c r="AE4" s="4">
        <v>24</v>
      </c>
      <c r="AF4" s="4">
        <v>25</v>
      </c>
      <c r="AG4" s="4">
        <v>26</v>
      </c>
      <c r="AH4" s="4">
        <v>27</v>
      </c>
      <c r="AI4" s="4">
        <v>28</v>
      </c>
      <c r="AJ4" s="4">
        <v>29</v>
      </c>
      <c r="AK4" s="4">
        <v>30</v>
      </c>
      <c r="AL4" s="4">
        <v>31</v>
      </c>
      <c r="AM4" s="4">
        <v>32</v>
      </c>
      <c r="AN4" s="4">
        <v>33</v>
      </c>
      <c r="AO4" s="4">
        <v>34</v>
      </c>
      <c r="AP4" s="4">
        <v>35</v>
      </c>
      <c r="AQ4" s="4">
        <v>36</v>
      </c>
      <c r="AR4" s="4">
        <v>37</v>
      </c>
      <c r="AS4" s="4">
        <v>38</v>
      </c>
      <c r="AT4" s="4">
        <v>39</v>
      </c>
      <c r="AU4" s="4">
        <v>40</v>
      </c>
      <c r="AV4" s="4">
        <v>41</v>
      </c>
      <c r="AW4" s="4">
        <v>42</v>
      </c>
      <c r="AX4" s="4">
        <v>43</v>
      </c>
      <c r="AY4" s="4">
        <v>44</v>
      </c>
      <c r="AZ4" s="4"/>
      <c r="BA4" s="4">
        <v>45</v>
      </c>
      <c r="BB4" s="4">
        <v>46</v>
      </c>
      <c r="BC4" s="4">
        <v>47</v>
      </c>
      <c r="BD4" s="4">
        <v>48</v>
      </c>
      <c r="BE4" s="4">
        <v>49</v>
      </c>
      <c r="BF4" s="4">
        <v>50</v>
      </c>
      <c r="BG4" s="4">
        <v>51</v>
      </c>
      <c r="BH4" s="4">
        <v>52</v>
      </c>
      <c r="BI4" s="4">
        <v>53</v>
      </c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</row>
    <row r="5" spans="1:76">
      <c r="A5" s="105"/>
      <c r="B5" s="105"/>
      <c r="C5" s="110"/>
      <c r="D5" s="108"/>
      <c r="E5" s="108"/>
      <c r="F5" s="108"/>
      <c r="G5" s="98" t="s">
        <v>18</v>
      </c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100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</row>
    <row r="6" spans="1:76" ht="15.75" thickBot="1">
      <c r="A6" s="105"/>
      <c r="B6" s="105"/>
      <c r="C6" s="110"/>
      <c r="D6" s="108"/>
      <c r="E6" s="108"/>
      <c r="F6" s="108"/>
      <c r="G6" s="2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25"/>
      <c r="Z6" s="25"/>
      <c r="AA6" s="5"/>
      <c r="AB6" s="23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8"/>
      <c r="BA6" s="5"/>
      <c r="BB6" s="5"/>
      <c r="BC6" s="5"/>
      <c r="BD6" s="5"/>
      <c r="BE6" s="5"/>
      <c r="BF6" s="5"/>
      <c r="BG6" s="5"/>
      <c r="BH6" s="5"/>
      <c r="BI6" s="26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</row>
    <row r="7" spans="1:76" ht="28.5" customHeight="1">
      <c r="A7" s="105"/>
      <c r="B7" s="105"/>
      <c r="C7" s="111"/>
      <c r="D7" s="108"/>
      <c r="E7" s="108"/>
      <c r="F7" s="108"/>
      <c r="G7" s="6" t="s">
        <v>19</v>
      </c>
      <c r="H7" s="6" t="s">
        <v>19</v>
      </c>
      <c r="I7" s="6" t="s">
        <v>19</v>
      </c>
      <c r="J7" s="6" t="s">
        <v>19</v>
      </c>
      <c r="K7" s="6" t="s">
        <v>19</v>
      </c>
      <c r="L7" s="6" t="s">
        <v>19</v>
      </c>
      <c r="M7" s="6" t="s">
        <v>19</v>
      </c>
      <c r="N7" s="7" t="s">
        <v>43</v>
      </c>
      <c r="O7" s="7" t="s">
        <v>43</v>
      </c>
      <c r="P7" s="7" t="s">
        <v>43</v>
      </c>
      <c r="Q7" s="7" t="s">
        <v>43</v>
      </c>
      <c r="R7" s="7" t="s">
        <v>43</v>
      </c>
      <c r="S7" s="27" t="s">
        <v>30</v>
      </c>
      <c r="T7" s="27" t="s">
        <v>30</v>
      </c>
      <c r="U7" s="27" t="s">
        <v>30</v>
      </c>
      <c r="V7" s="28" t="s">
        <v>65</v>
      </c>
      <c r="W7" s="28" t="s">
        <v>65</v>
      </c>
      <c r="X7" s="46" t="s">
        <v>44</v>
      </c>
      <c r="Y7" s="51"/>
      <c r="Z7" s="49" t="s">
        <v>54</v>
      </c>
      <c r="AA7" s="30" t="s">
        <v>54</v>
      </c>
      <c r="AB7" s="6" t="s">
        <v>19</v>
      </c>
      <c r="AC7" s="6" t="s">
        <v>19</v>
      </c>
      <c r="AD7" s="6" t="s">
        <v>19</v>
      </c>
      <c r="AE7" s="6" t="s">
        <v>19</v>
      </c>
      <c r="AF7" s="6" t="s">
        <v>19</v>
      </c>
      <c r="AG7" s="6" t="s">
        <v>19</v>
      </c>
      <c r="AH7" s="6" t="s">
        <v>19</v>
      </c>
      <c r="AI7" s="6" t="s">
        <v>19</v>
      </c>
      <c r="AJ7" s="6" t="s">
        <v>19</v>
      </c>
      <c r="AK7" s="6" t="s">
        <v>19</v>
      </c>
      <c r="AL7" s="7" t="s">
        <v>43</v>
      </c>
      <c r="AM7" s="7" t="s">
        <v>43</v>
      </c>
      <c r="AN7" s="7" t="s">
        <v>43</v>
      </c>
      <c r="AO7" s="7" t="s">
        <v>43</v>
      </c>
      <c r="AP7" s="7" t="s">
        <v>43</v>
      </c>
      <c r="AQ7" s="7" t="s">
        <v>43</v>
      </c>
      <c r="AR7" s="27" t="s">
        <v>30</v>
      </c>
      <c r="AS7" s="27" t="s">
        <v>30</v>
      </c>
      <c r="AT7" s="31" t="s">
        <v>65</v>
      </c>
      <c r="AU7" s="31" t="s">
        <v>65</v>
      </c>
      <c r="AV7" s="31" t="s">
        <v>65</v>
      </c>
      <c r="AW7" s="31" t="s">
        <v>65</v>
      </c>
      <c r="AX7" s="31" t="s">
        <v>65</v>
      </c>
      <c r="AY7" s="55" t="s">
        <v>65</v>
      </c>
      <c r="AZ7" s="59"/>
      <c r="BA7" s="56" t="s">
        <v>54</v>
      </c>
      <c r="BB7" s="32" t="s">
        <v>54</v>
      </c>
      <c r="BC7" s="32" t="s">
        <v>54</v>
      </c>
      <c r="BD7" s="32" t="s">
        <v>54</v>
      </c>
      <c r="BE7" s="32" t="s">
        <v>54</v>
      </c>
      <c r="BF7" s="32" t="s">
        <v>54</v>
      </c>
      <c r="BG7" s="32" t="s">
        <v>54</v>
      </c>
      <c r="BH7" s="32" t="s">
        <v>54</v>
      </c>
      <c r="BI7" s="32" t="s">
        <v>54</v>
      </c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</row>
    <row r="8" spans="1:76" ht="15" customHeight="1">
      <c r="A8" s="106" t="s">
        <v>64</v>
      </c>
      <c r="B8" s="33"/>
      <c r="C8" s="33"/>
      <c r="D8" s="34"/>
      <c r="E8" s="34"/>
      <c r="F8" s="34"/>
      <c r="G8" s="8"/>
      <c r="H8" s="8"/>
      <c r="I8" s="35"/>
      <c r="J8" s="8"/>
      <c r="K8" s="29"/>
      <c r="L8" s="7" t="s">
        <v>43</v>
      </c>
      <c r="M8" s="7" t="s">
        <v>43</v>
      </c>
      <c r="N8" s="6" t="s">
        <v>19</v>
      </c>
      <c r="O8" s="6" t="s">
        <v>19</v>
      </c>
      <c r="P8" s="8"/>
      <c r="Q8" s="8"/>
      <c r="R8" s="8"/>
      <c r="S8" s="8"/>
      <c r="T8" s="8"/>
      <c r="U8" s="7"/>
      <c r="V8" s="8"/>
      <c r="W8" s="8"/>
      <c r="X8" s="47"/>
      <c r="Y8" s="52"/>
      <c r="Z8" s="50"/>
      <c r="AA8" s="6" t="s">
        <v>19</v>
      </c>
      <c r="AB8" s="8"/>
      <c r="AC8" s="8"/>
      <c r="AD8" s="8"/>
      <c r="AE8" s="8"/>
      <c r="AF8" s="8"/>
      <c r="AG8" s="8"/>
      <c r="AH8" s="8"/>
      <c r="AI8" s="8"/>
      <c r="AJ8" s="8"/>
      <c r="AK8" s="8"/>
      <c r="AL8" s="6" t="s">
        <v>19</v>
      </c>
      <c r="AM8" s="6" t="s">
        <v>19</v>
      </c>
      <c r="AN8" s="6" t="s">
        <v>19</v>
      </c>
      <c r="AO8" s="6"/>
      <c r="AP8" s="6"/>
      <c r="AQ8" s="36" t="s">
        <v>30</v>
      </c>
      <c r="AR8" s="4"/>
      <c r="AS8" s="37" t="s">
        <v>28</v>
      </c>
      <c r="AT8" s="8"/>
      <c r="AU8" s="8"/>
      <c r="AV8" s="8"/>
      <c r="AW8" s="29"/>
      <c r="AX8" s="32"/>
      <c r="AY8" s="46" t="s">
        <v>44</v>
      </c>
      <c r="AZ8" s="60"/>
      <c r="BA8" s="57"/>
      <c r="BB8" s="8"/>
      <c r="BC8" s="8"/>
      <c r="BD8" s="8"/>
      <c r="BE8" s="8"/>
      <c r="BF8" s="8"/>
      <c r="BG8" s="8"/>
      <c r="BH8" s="8"/>
      <c r="BI8" s="8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</row>
    <row r="9" spans="1:76" s="10" customFormat="1" ht="45">
      <c r="A9" s="105"/>
      <c r="B9" s="13" t="s">
        <v>56</v>
      </c>
      <c r="C9" s="14" t="s">
        <v>121</v>
      </c>
      <c r="D9" s="4"/>
      <c r="E9" s="4"/>
      <c r="F9" s="4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47"/>
      <c r="Y9" s="53"/>
      <c r="Z9" s="3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47"/>
      <c r="AZ9" s="61"/>
      <c r="BA9" s="57"/>
      <c r="BB9" s="8"/>
      <c r="BC9" s="8"/>
      <c r="BD9" s="8"/>
      <c r="BE9" s="8"/>
      <c r="BF9" s="8"/>
      <c r="BG9" s="8"/>
      <c r="BH9" s="8"/>
      <c r="BI9" s="8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</row>
    <row r="10" spans="1:76" s="10" customFormat="1">
      <c r="A10" s="105"/>
      <c r="B10" s="16" t="s">
        <v>57</v>
      </c>
      <c r="C10" s="17" t="s">
        <v>37</v>
      </c>
      <c r="D10" s="8">
        <f>E10+F10</f>
        <v>102</v>
      </c>
      <c r="E10" s="8">
        <v>38</v>
      </c>
      <c r="F10" s="63">
        <v>64</v>
      </c>
      <c r="G10" s="8"/>
      <c r="H10" s="8">
        <v>6</v>
      </c>
      <c r="I10" s="8">
        <v>4</v>
      </c>
      <c r="J10" s="8">
        <v>4</v>
      </c>
      <c r="K10" s="8">
        <v>4</v>
      </c>
      <c r="L10" s="8">
        <v>6</v>
      </c>
      <c r="M10" s="8">
        <v>6</v>
      </c>
      <c r="N10" s="8">
        <v>4</v>
      </c>
      <c r="O10" s="8">
        <v>4</v>
      </c>
      <c r="P10" s="8"/>
      <c r="Q10" s="8"/>
      <c r="R10" s="8"/>
      <c r="S10" s="8"/>
      <c r="T10" s="8"/>
      <c r="U10" s="8"/>
      <c r="V10" s="8"/>
      <c r="W10" s="8"/>
      <c r="X10" s="47"/>
      <c r="Y10" s="53">
        <f>IF(SUM(G10:X10)&gt;0,SUM(G10:X10),"")</f>
        <v>38</v>
      </c>
      <c r="Z10" s="38"/>
      <c r="AA10" s="8">
        <v>4</v>
      </c>
      <c r="AB10" s="8">
        <v>6</v>
      </c>
      <c r="AC10" s="8">
        <v>6</v>
      </c>
      <c r="AD10" s="8">
        <v>6</v>
      </c>
      <c r="AE10" s="8">
        <v>6</v>
      </c>
      <c r="AF10" s="8">
        <v>6</v>
      </c>
      <c r="AG10" s="8">
        <v>6</v>
      </c>
      <c r="AH10" s="8">
        <v>6</v>
      </c>
      <c r="AI10" s="8">
        <v>6</v>
      </c>
      <c r="AJ10" s="8">
        <v>6</v>
      </c>
      <c r="AK10" s="8">
        <v>6</v>
      </c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47"/>
      <c r="AZ10" s="61">
        <f>IF(SUM(Z10:AY10)&gt;0,SUM(Z10:AY10),"")</f>
        <v>64</v>
      </c>
      <c r="BA10" s="57"/>
      <c r="BB10" s="8"/>
      <c r="BC10" s="8"/>
      <c r="BD10" s="8"/>
      <c r="BE10" s="8"/>
      <c r="BF10" s="8"/>
      <c r="BG10" s="8"/>
      <c r="BH10" s="8"/>
      <c r="BI10" s="8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</row>
    <row r="11" spans="1:76" s="10" customFormat="1">
      <c r="A11" s="105"/>
      <c r="B11" s="16" t="s">
        <v>58</v>
      </c>
      <c r="C11" s="17" t="s">
        <v>38</v>
      </c>
      <c r="D11" s="8">
        <f t="shared" ref="D11:D28" si="0">E11+F11</f>
        <v>48</v>
      </c>
      <c r="E11" s="8">
        <v>24</v>
      </c>
      <c r="F11" s="63">
        <v>24</v>
      </c>
      <c r="G11" s="8"/>
      <c r="H11" s="8">
        <v>4</v>
      </c>
      <c r="I11" s="8">
        <v>4</v>
      </c>
      <c r="J11" s="8">
        <v>4</v>
      </c>
      <c r="K11" s="8">
        <v>4</v>
      </c>
      <c r="L11" s="8">
        <v>4</v>
      </c>
      <c r="M11" s="8">
        <v>4</v>
      </c>
      <c r="N11" s="8"/>
      <c r="O11" s="8"/>
      <c r="P11" s="8"/>
      <c r="Q11" s="8"/>
      <c r="R11" s="8"/>
      <c r="S11" s="8"/>
      <c r="T11" s="8"/>
      <c r="U11" s="8"/>
      <c r="V11" s="8"/>
      <c r="W11" s="8"/>
      <c r="X11" s="47"/>
      <c r="Y11" s="53">
        <f t="shared" ref="Y11:Y28" si="1">IF(SUM(G11:X11)&gt;0,SUM(G11:X11),"")</f>
        <v>24</v>
      </c>
      <c r="Z11" s="38"/>
      <c r="AA11" s="8">
        <v>2</v>
      </c>
      <c r="AB11" s="8">
        <v>4</v>
      </c>
      <c r="AC11" s="8">
        <v>4</v>
      </c>
      <c r="AD11" s="8">
        <v>4</v>
      </c>
      <c r="AE11" s="8">
        <v>4</v>
      </c>
      <c r="AF11" s="8">
        <v>4</v>
      </c>
      <c r="AG11" s="8">
        <v>2</v>
      </c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47"/>
      <c r="AZ11" s="61">
        <f t="shared" ref="AZ11:AZ28" si="2">IF(SUM(Z11:AY11)&gt;0,SUM(Z11:AY11),"")</f>
        <v>24</v>
      </c>
      <c r="BA11" s="57"/>
      <c r="BB11" s="8"/>
      <c r="BC11" s="8"/>
      <c r="BD11" s="8"/>
      <c r="BE11" s="8"/>
      <c r="BF11" s="8"/>
      <c r="BG11" s="8"/>
      <c r="BH11" s="8"/>
      <c r="BI11" s="8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</row>
    <row r="12" spans="1:76" s="10" customFormat="1">
      <c r="A12" s="105"/>
      <c r="B12" s="13" t="s">
        <v>39</v>
      </c>
      <c r="C12" s="14" t="s">
        <v>40</v>
      </c>
      <c r="D12" s="8">
        <f t="shared" si="0"/>
        <v>0</v>
      </c>
      <c r="E12" s="4"/>
      <c r="F12" s="4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47"/>
      <c r="Y12" s="53" t="str">
        <f t="shared" si="1"/>
        <v/>
      </c>
      <c r="Z12" s="3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47"/>
      <c r="AZ12" s="61"/>
      <c r="BA12" s="57"/>
      <c r="BB12" s="8"/>
      <c r="BC12" s="8"/>
      <c r="BD12" s="8"/>
      <c r="BE12" s="8"/>
      <c r="BF12" s="8"/>
      <c r="BG12" s="8"/>
      <c r="BH12" s="8"/>
      <c r="BI12" s="8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</row>
    <row r="13" spans="1:76" s="10" customFormat="1" ht="30">
      <c r="A13" s="105"/>
      <c r="B13" s="13" t="s">
        <v>41</v>
      </c>
      <c r="C13" s="14" t="s">
        <v>42</v>
      </c>
      <c r="D13" s="8">
        <f t="shared" si="0"/>
        <v>0</v>
      </c>
      <c r="E13" s="4"/>
      <c r="F13" s="4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47"/>
      <c r="Y13" s="53" t="str">
        <f t="shared" si="1"/>
        <v/>
      </c>
      <c r="Z13" s="3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47"/>
      <c r="AZ13" s="61"/>
      <c r="BA13" s="57"/>
      <c r="BB13" s="8"/>
      <c r="BC13" s="8"/>
      <c r="BD13" s="8"/>
      <c r="BE13" s="8"/>
      <c r="BF13" s="8"/>
      <c r="BG13" s="8"/>
      <c r="BH13" s="8"/>
      <c r="BI13" s="8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</row>
    <row r="14" spans="1:76" s="10" customFormat="1">
      <c r="A14" s="105"/>
      <c r="B14" s="18" t="s">
        <v>66</v>
      </c>
      <c r="C14" s="19" t="s">
        <v>67</v>
      </c>
      <c r="D14" s="8">
        <f t="shared" si="0"/>
        <v>84</v>
      </c>
      <c r="E14" s="8"/>
      <c r="F14" s="8">
        <v>84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47"/>
      <c r="Y14" s="53" t="str">
        <f t="shared" si="1"/>
        <v/>
      </c>
      <c r="Z14" s="38"/>
      <c r="AA14" s="8">
        <v>6</v>
      </c>
      <c r="AB14" s="8">
        <v>8</v>
      </c>
      <c r="AC14" s="8">
        <v>8</v>
      </c>
      <c r="AD14" s="8">
        <v>8</v>
      </c>
      <c r="AE14" s="8">
        <v>8</v>
      </c>
      <c r="AF14" s="8">
        <v>8</v>
      </c>
      <c r="AG14" s="8">
        <v>8</v>
      </c>
      <c r="AH14" s="8">
        <v>8</v>
      </c>
      <c r="AI14" s="8">
        <v>8</v>
      </c>
      <c r="AJ14" s="8">
        <v>8</v>
      </c>
      <c r="AK14" s="8">
        <v>6</v>
      </c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47"/>
      <c r="AZ14" s="61">
        <f t="shared" si="2"/>
        <v>84</v>
      </c>
      <c r="BA14" s="57"/>
      <c r="BB14" s="8"/>
      <c r="BC14" s="8"/>
      <c r="BD14" s="8"/>
      <c r="BE14" s="8"/>
      <c r="BF14" s="8"/>
      <c r="BG14" s="8"/>
      <c r="BH14" s="8"/>
      <c r="BI14" s="8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</row>
    <row r="15" spans="1:76" s="10" customFormat="1" ht="30">
      <c r="A15" s="105"/>
      <c r="B15" s="16" t="s">
        <v>68</v>
      </c>
      <c r="C15" s="17" t="s">
        <v>118</v>
      </c>
      <c r="D15" s="8">
        <f t="shared" si="0"/>
        <v>68</v>
      </c>
      <c r="E15" s="8">
        <v>26</v>
      </c>
      <c r="F15" s="8">
        <v>42</v>
      </c>
      <c r="G15" s="8"/>
      <c r="H15" s="8">
        <v>4</v>
      </c>
      <c r="I15" s="8">
        <v>4</v>
      </c>
      <c r="J15" s="8">
        <v>4</v>
      </c>
      <c r="K15" s="8">
        <v>6</v>
      </c>
      <c r="L15" s="8">
        <v>4</v>
      </c>
      <c r="M15" s="8">
        <v>4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47"/>
      <c r="Y15" s="53">
        <f t="shared" si="1"/>
        <v>26</v>
      </c>
      <c r="Z15" s="38"/>
      <c r="AA15" s="8"/>
      <c r="AB15" s="8">
        <v>4</v>
      </c>
      <c r="AC15" s="8">
        <v>4</v>
      </c>
      <c r="AD15" s="8">
        <v>4</v>
      </c>
      <c r="AE15" s="8">
        <v>6</v>
      </c>
      <c r="AF15" s="8">
        <v>4</v>
      </c>
      <c r="AG15" s="8">
        <v>4</v>
      </c>
      <c r="AH15" s="8">
        <v>4</v>
      </c>
      <c r="AI15" s="8">
        <v>4</v>
      </c>
      <c r="AJ15" s="8">
        <v>4</v>
      </c>
      <c r="AK15" s="8">
        <v>4</v>
      </c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47"/>
      <c r="AZ15" s="61">
        <f t="shared" si="2"/>
        <v>42</v>
      </c>
      <c r="BA15" s="57"/>
      <c r="BB15" s="8"/>
      <c r="BC15" s="8"/>
      <c r="BD15" s="8"/>
      <c r="BE15" s="8"/>
      <c r="BF15" s="8"/>
      <c r="BG15" s="8"/>
      <c r="BH15" s="8"/>
      <c r="BI15" s="8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</row>
    <row r="16" spans="1:76" s="10" customFormat="1" ht="45">
      <c r="A16" s="105"/>
      <c r="B16" s="16" t="s">
        <v>138</v>
      </c>
      <c r="C16" s="17" t="s">
        <v>135</v>
      </c>
      <c r="D16" s="8"/>
      <c r="E16" s="8" t="str">
        <f t="shared" ref="E16" si="3">Y16</f>
        <v/>
      </c>
      <c r="F16" s="8">
        <v>32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47"/>
      <c r="Y16" s="53" t="str">
        <f t="shared" si="1"/>
        <v/>
      </c>
      <c r="Z16" s="38"/>
      <c r="AA16" s="8">
        <v>2</v>
      </c>
      <c r="AB16" s="8">
        <v>4</v>
      </c>
      <c r="AC16" s="8">
        <v>2</v>
      </c>
      <c r="AD16" s="8">
        <v>4</v>
      </c>
      <c r="AE16" s="8">
        <v>2</v>
      </c>
      <c r="AF16" s="8">
        <v>2</v>
      </c>
      <c r="AG16" s="8">
        <v>2</v>
      </c>
      <c r="AH16" s="8">
        <v>2</v>
      </c>
      <c r="AI16" s="8">
        <v>2</v>
      </c>
      <c r="AJ16" s="8">
        <v>2</v>
      </c>
      <c r="AK16" s="8">
        <v>2</v>
      </c>
      <c r="AL16" s="8">
        <v>2</v>
      </c>
      <c r="AM16" s="8">
        <v>2</v>
      </c>
      <c r="AN16" s="8">
        <v>2</v>
      </c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47"/>
      <c r="AZ16" s="61">
        <f t="shared" si="2"/>
        <v>32</v>
      </c>
      <c r="BA16" s="57"/>
      <c r="BB16" s="8"/>
      <c r="BC16" s="8"/>
      <c r="BD16" s="8"/>
      <c r="BE16" s="8"/>
      <c r="BF16" s="8"/>
      <c r="BG16" s="8"/>
      <c r="BH16" s="8"/>
      <c r="BI16" s="8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</row>
    <row r="17" spans="1:76" s="10" customFormat="1" ht="19.5" customHeight="1">
      <c r="A17" s="105"/>
      <c r="B17" s="13" t="s">
        <v>59</v>
      </c>
      <c r="C17" s="20" t="s">
        <v>60</v>
      </c>
      <c r="D17" s="8">
        <f t="shared" si="0"/>
        <v>0</v>
      </c>
      <c r="E17" s="4"/>
      <c r="F17" s="4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47"/>
      <c r="Y17" s="53" t="str">
        <f t="shared" si="1"/>
        <v/>
      </c>
      <c r="Z17" s="3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47"/>
      <c r="AZ17" s="61"/>
      <c r="BA17" s="57"/>
      <c r="BB17" s="8"/>
      <c r="BC17" s="8"/>
      <c r="BD17" s="8"/>
      <c r="BE17" s="8"/>
      <c r="BF17" s="8"/>
      <c r="BG17" s="8"/>
      <c r="BH17" s="8"/>
      <c r="BI17" s="8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</row>
    <row r="18" spans="1:76" s="10" customFormat="1" ht="45">
      <c r="A18" s="105"/>
      <c r="B18" s="4" t="s">
        <v>69</v>
      </c>
      <c r="C18" s="14" t="s">
        <v>61</v>
      </c>
      <c r="D18" s="8">
        <f t="shared" si="0"/>
        <v>0</v>
      </c>
      <c r="E18" s="4"/>
      <c r="F18" s="4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47"/>
      <c r="Y18" s="53" t="str">
        <f t="shared" si="1"/>
        <v/>
      </c>
      <c r="Z18" s="3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47"/>
      <c r="AZ18" s="61"/>
      <c r="BA18" s="57"/>
      <c r="BB18" s="8"/>
      <c r="BC18" s="8"/>
      <c r="BD18" s="8"/>
      <c r="BE18" s="8"/>
      <c r="BF18" s="8"/>
      <c r="BG18" s="8"/>
      <c r="BH18" s="8"/>
      <c r="BI18" s="8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</row>
    <row r="19" spans="1:76" s="10" customFormat="1" ht="60">
      <c r="A19" s="105"/>
      <c r="B19" s="9" t="s">
        <v>70</v>
      </c>
      <c r="C19" s="17" t="s">
        <v>71</v>
      </c>
      <c r="D19" s="8">
        <f t="shared" si="0"/>
        <v>44</v>
      </c>
      <c r="E19" s="8">
        <v>44</v>
      </c>
      <c r="F19" s="8"/>
      <c r="G19" s="8"/>
      <c r="H19" s="8">
        <v>2</v>
      </c>
      <c r="I19" s="8">
        <v>6</v>
      </c>
      <c r="J19" s="8">
        <v>4</v>
      </c>
      <c r="K19" s="8">
        <v>6</v>
      </c>
      <c r="L19" s="8">
        <v>4</v>
      </c>
      <c r="M19" s="8">
        <v>2</v>
      </c>
      <c r="N19" s="8"/>
      <c r="O19" s="8">
        <v>2</v>
      </c>
      <c r="P19" s="8">
        <v>6</v>
      </c>
      <c r="Q19" s="8">
        <v>6</v>
      </c>
      <c r="R19" s="8">
        <v>6</v>
      </c>
      <c r="S19" s="8"/>
      <c r="T19" s="8"/>
      <c r="U19" s="8"/>
      <c r="V19" s="8"/>
      <c r="W19" s="8"/>
      <c r="X19" s="47"/>
      <c r="Y19" s="53">
        <f t="shared" si="1"/>
        <v>44</v>
      </c>
      <c r="Z19" s="3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47"/>
      <c r="AZ19" s="61" t="str">
        <f t="shared" si="2"/>
        <v/>
      </c>
      <c r="BA19" s="57"/>
      <c r="BB19" s="8"/>
      <c r="BC19" s="8"/>
      <c r="BD19" s="8"/>
      <c r="BE19" s="8"/>
      <c r="BF19" s="8"/>
      <c r="BG19" s="8"/>
      <c r="BH19" s="8"/>
      <c r="BI19" s="8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</row>
    <row r="20" spans="1:76" s="10" customFormat="1">
      <c r="A20" s="105"/>
      <c r="B20" s="9" t="s">
        <v>115</v>
      </c>
      <c r="C20" s="17" t="s">
        <v>29</v>
      </c>
      <c r="D20" s="8">
        <f t="shared" si="0"/>
        <v>72</v>
      </c>
      <c r="E20" s="8">
        <v>72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>
        <v>36</v>
      </c>
      <c r="T20" s="8">
        <v>36</v>
      </c>
      <c r="U20" s="8"/>
      <c r="V20" s="8"/>
      <c r="W20" s="8"/>
      <c r="X20" s="47"/>
      <c r="Y20" s="53">
        <f t="shared" si="1"/>
        <v>72</v>
      </c>
      <c r="Z20" s="3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47"/>
      <c r="AZ20" s="61" t="str">
        <f t="shared" si="2"/>
        <v/>
      </c>
      <c r="BA20" s="57"/>
      <c r="BB20" s="8"/>
      <c r="BC20" s="8"/>
      <c r="BD20" s="8"/>
      <c r="BE20" s="8"/>
      <c r="BF20" s="8"/>
      <c r="BG20" s="8"/>
      <c r="BH20" s="8"/>
      <c r="BI20" s="8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</row>
    <row r="21" spans="1:76" s="10" customFormat="1" ht="60">
      <c r="A21" s="105"/>
      <c r="B21" s="13" t="s">
        <v>72</v>
      </c>
      <c r="C21" s="14" t="s">
        <v>114</v>
      </c>
      <c r="D21" s="8">
        <f t="shared" si="0"/>
        <v>0</v>
      </c>
      <c r="E21" s="4"/>
      <c r="F21" s="4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47"/>
      <c r="Y21" s="53" t="str">
        <f t="shared" si="1"/>
        <v/>
      </c>
      <c r="Z21" s="3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47"/>
      <c r="AZ21" s="61"/>
      <c r="BA21" s="57"/>
      <c r="BB21" s="8"/>
      <c r="BC21" s="8"/>
      <c r="BD21" s="8"/>
      <c r="BE21" s="8"/>
      <c r="BF21" s="8"/>
      <c r="BG21" s="8"/>
      <c r="BH21" s="8"/>
      <c r="BI21" s="8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</row>
    <row r="22" spans="1:76" s="10" customFormat="1">
      <c r="A22" s="105"/>
      <c r="B22" s="16" t="s">
        <v>62</v>
      </c>
      <c r="C22" s="17" t="s">
        <v>63</v>
      </c>
      <c r="D22" s="8">
        <f t="shared" si="0"/>
        <v>206</v>
      </c>
      <c r="E22" s="8">
        <v>68</v>
      </c>
      <c r="F22" s="8">
        <v>138</v>
      </c>
      <c r="G22" s="8">
        <v>4</v>
      </c>
      <c r="H22" s="8">
        <v>10</v>
      </c>
      <c r="I22" s="8">
        <v>10</v>
      </c>
      <c r="J22" s="8">
        <v>10</v>
      </c>
      <c r="K22" s="8"/>
      <c r="L22" s="8"/>
      <c r="M22" s="8"/>
      <c r="N22" s="8">
        <v>12</v>
      </c>
      <c r="O22" s="8">
        <v>12</v>
      </c>
      <c r="P22" s="8">
        <v>10</v>
      </c>
      <c r="Q22" s="8"/>
      <c r="R22" s="8"/>
      <c r="S22" s="8"/>
      <c r="T22" s="8"/>
      <c r="U22" s="8"/>
      <c r="V22" s="8"/>
      <c r="W22" s="8"/>
      <c r="X22" s="47"/>
      <c r="Y22" s="53">
        <f t="shared" si="1"/>
        <v>68</v>
      </c>
      <c r="Z22" s="38"/>
      <c r="AA22" s="8">
        <v>2</v>
      </c>
      <c r="AB22" s="8">
        <v>10</v>
      </c>
      <c r="AC22" s="8">
        <v>12</v>
      </c>
      <c r="AD22" s="8">
        <v>10</v>
      </c>
      <c r="AE22" s="8">
        <v>10</v>
      </c>
      <c r="AF22" s="8">
        <v>12</v>
      </c>
      <c r="AG22" s="8">
        <v>14</v>
      </c>
      <c r="AH22" s="8"/>
      <c r="AI22" s="8"/>
      <c r="AJ22" s="8"/>
      <c r="AK22" s="8"/>
      <c r="AL22" s="8">
        <v>34</v>
      </c>
      <c r="AM22" s="8">
        <v>34</v>
      </c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47"/>
      <c r="AZ22" s="61">
        <f t="shared" si="2"/>
        <v>138</v>
      </c>
      <c r="BA22" s="57"/>
      <c r="BB22" s="8"/>
      <c r="BC22" s="8"/>
      <c r="BD22" s="8"/>
      <c r="BE22" s="8"/>
      <c r="BF22" s="8"/>
      <c r="BG22" s="8"/>
      <c r="BH22" s="8"/>
      <c r="BI22" s="8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</row>
    <row r="23" spans="1:76" s="10" customFormat="1" ht="30">
      <c r="A23" s="105"/>
      <c r="B23" s="16" t="s">
        <v>62</v>
      </c>
      <c r="C23" s="17" t="s">
        <v>136</v>
      </c>
      <c r="D23" s="8">
        <f t="shared" si="0"/>
        <v>114</v>
      </c>
      <c r="E23" s="8">
        <v>40</v>
      </c>
      <c r="F23" s="8">
        <v>74</v>
      </c>
      <c r="G23" s="8"/>
      <c r="H23" s="8">
        <v>8</v>
      </c>
      <c r="I23" s="8">
        <v>8</v>
      </c>
      <c r="J23" s="8">
        <v>4</v>
      </c>
      <c r="K23" s="8"/>
      <c r="L23" s="8"/>
      <c r="M23" s="8"/>
      <c r="N23" s="8">
        <v>20</v>
      </c>
      <c r="O23" s="8"/>
      <c r="P23" s="8"/>
      <c r="Q23" s="8"/>
      <c r="R23" s="8"/>
      <c r="S23" s="8"/>
      <c r="T23" s="8"/>
      <c r="U23" s="8"/>
      <c r="V23" s="8"/>
      <c r="W23" s="8"/>
      <c r="X23" s="47"/>
      <c r="Y23" s="53">
        <f t="shared" si="1"/>
        <v>40</v>
      </c>
      <c r="Z23" s="38"/>
      <c r="AA23" s="8"/>
      <c r="AB23" s="8"/>
      <c r="AC23" s="8"/>
      <c r="AD23" s="8"/>
      <c r="AE23" s="8"/>
      <c r="AF23" s="8"/>
      <c r="AG23" s="8"/>
      <c r="AH23" s="8">
        <v>16</v>
      </c>
      <c r="AI23" s="8">
        <v>16</v>
      </c>
      <c r="AJ23" s="8">
        <v>6</v>
      </c>
      <c r="AK23" s="8"/>
      <c r="AL23" s="8"/>
      <c r="AM23" s="8"/>
      <c r="AN23" s="8">
        <v>34</v>
      </c>
      <c r="AO23" s="8">
        <v>2</v>
      </c>
      <c r="AP23" s="8"/>
      <c r="AQ23" s="8"/>
      <c r="AR23" s="8"/>
      <c r="AS23" s="8"/>
      <c r="AT23" s="8"/>
      <c r="AU23" s="8"/>
      <c r="AV23" s="8"/>
      <c r="AW23" s="8"/>
      <c r="AX23" s="8"/>
      <c r="AY23" s="47"/>
      <c r="AZ23" s="61">
        <f t="shared" si="2"/>
        <v>74</v>
      </c>
      <c r="BA23" s="57"/>
      <c r="BB23" s="8"/>
      <c r="BC23" s="8"/>
      <c r="BD23" s="8"/>
      <c r="BE23" s="8"/>
      <c r="BF23" s="8"/>
      <c r="BG23" s="8"/>
      <c r="BH23" s="8"/>
      <c r="BI23" s="8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</row>
    <row r="24" spans="1:76" s="10" customFormat="1" ht="30">
      <c r="A24" s="105"/>
      <c r="B24" s="16" t="s">
        <v>62</v>
      </c>
      <c r="C24" s="17" t="s">
        <v>137</v>
      </c>
      <c r="D24" s="8">
        <f t="shared" si="0"/>
        <v>40</v>
      </c>
      <c r="E24" s="8"/>
      <c r="F24" s="8">
        <v>40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47"/>
      <c r="Y24" s="53" t="str">
        <f t="shared" si="1"/>
        <v/>
      </c>
      <c r="Z24" s="38"/>
      <c r="AA24" s="8"/>
      <c r="AB24" s="8"/>
      <c r="AC24" s="8"/>
      <c r="AD24" s="8"/>
      <c r="AE24" s="8"/>
      <c r="AF24" s="8"/>
      <c r="AG24" s="8"/>
      <c r="AH24" s="8"/>
      <c r="AI24" s="8"/>
      <c r="AJ24" s="8">
        <v>10</v>
      </c>
      <c r="AK24" s="8">
        <v>10</v>
      </c>
      <c r="AL24" s="8"/>
      <c r="AM24" s="8"/>
      <c r="AN24" s="8"/>
      <c r="AO24" s="8">
        <v>20</v>
      </c>
      <c r="AP24" s="8"/>
      <c r="AQ24" s="8"/>
      <c r="AR24" s="8"/>
      <c r="AS24" s="8"/>
      <c r="AT24" s="8"/>
      <c r="AU24" s="8"/>
      <c r="AV24" s="8"/>
      <c r="AW24" s="8"/>
      <c r="AX24" s="8"/>
      <c r="AY24" s="47"/>
      <c r="AZ24" s="61">
        <f t="shared" si="2"/>
        <v>40</v>
      </c>
      <c r="BA24" s="57"/>
      <c r="BB24" s="8"/>
      <c r="BC24" s="8"/>
      <c r="BD24" s="8"/>
      <c r="BE24" s="8"/>
      <c r="BF24" s="8"/>
      <c r="BG24" s="8"/>
      <c r="BH24" s="8"/>
      <c r="BI24" s="8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</row>
    <row r="25" spans="1:76" s="10" customFormat="1" ht="30">
      <c r="A25" s="105"/>
      <c r="B25" s="16" t="s">
        <v>62</v>
      </c>
      <c r="C25" s="17" t="s">
        <v>73</v>
      </c>
      <c r="D25" s="8">
        <f t="shared" si="0"/>
        <v>174</v>
      </c>
      <c r="E25" s="8">
        <v>174</v>
      </c>
      <c r="F25" s="8"/>
      <c r="G25" s="8">
        <v>14</v>
      </c>
      <c r="H25" s="8">
        <v>2</v>
      </c>
      <c r="I25" s="8"/>
      <c r="J25" s="8">
        <v>6</v>
      </c>
      <c r="K25" s="8">
        <v>16</v>
      </c>
      <c r="L25" s="8">
        <v>18</v>
      </c>
      <c r="M25" s="8">
        <v>20</v>
      </c>
      <c r="N25" s="8"/>
      <c r="O25" s="8">
        <v>18</v>
      </c>
      <c r="P25" s="8">
        <v>20</v>
      </c>
      <c r="Q25" s="8">
        <v>30</v>
      </c>
      <c r="R25" s="8">
        <v>30</v>
      </c>
      <c r="S25" s="8"/>
      <c r="T25" s="8"/>
      <c r="U25" s="8"/>
      <c r="V25" s="8"/>
      <c r="W25" s="8"/>
      <c r="X25" s="47"/>
      <c r="Y25" s="53">
        <f t="shared" si="1"/>
        <v>174</v>
      </c>
      <c r="Z25" s="3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47"/>
      <c r="AZ25" s="61" t="str">
        <f t="shared" si="2"/>
        <v/>
      </c>
      <c r="BA25" s="57"/>
      <c r="BB25" s="8"/>
      <c r="BC25" s="8"/>
      <c r="BD25" s="8"/>
      <c r="BE25" s="8"/>
      <c r="BF25" s="8"/>
      <c r="BG25" s="8"/>
      <c r="BH25" s="8"/>
      <c r="BI25" s="8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</row>
    <row r="26" spans="1:76" s="10" customFormat="1" ht="30">
      <c r="A26" s="105"/>
      <c r="B26" s="16" t="s">
        <v>62</v>
      </c>
      <c r="C26" s="17" t="s">
        <v>74</v>
      </c>
      <c r="D26" s="8">
        <f t="shared" si="0"/>
        <v>78</v>
      </c>
      <c r="E26" s="8"/>
      <c r="F26" s="8">
        <v>78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47"/>
      <c r="Y26" s="53" t="str">
        <f t="shared" si="1"/>
        <v/>
      </c>
      <c r="Z26" s="3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>
        <v>8</v>
      </c>
      <c r="AL26" s="8"/>
      <c r="AM26" s="8"/>
      <c r="AN26" s="8"/>
      <c r="AO26" s="8">
        <v>14</v>
      </c>
      <c r="AP26" s="8">
        <v>36</v>
      </c>
      <c r="AQ26" s="8">
        <v>20</v>
      </c>
      <c r="AR26" s="8"/>
      <c r="AS26" s="8"/>
      <c r="AT26" s="8"/>
      <c r="AU26" s="8"/>
      <c r="AV26" s="8"/>
      <c r="AW26" s="8"/>
      <c r="AX26" s="8"/>
      <c r="AY26" s="47"/>
      <c r="AZ26" s="61">
        <f t="shared" si="2"/>
        <v>78</v>
      </c>
      <c r="BA26" s="57"/>
      <c r="BB26" s="8"/>
      <c r="BC26" s="8"/>
      <c r="BD26" s="8"/>
      <c r="BE26" s="8"/>
      <c r="BF26" s="8"/>
      <c r="BG26" s="8"/>
      <c r="BH26" s="8"/>
      <c r="BI26" s="8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</row>
    <row r="27" spans="1:76" s="10" customFormat="1">
      <c r="A27" s="105"/>
      <c r="B27" s="16" t="s">
        <v>116</v>
      </c>
      <c r="C27" s="17" t="s">
        <v>29</v>
      </c>
      <c r="D27" s="8">
        <f t="shared" si="0"/>
        <v>108</v>
      </c>
      <c r="E27" s="8">
        <v>36</v>
      </c>
      <c r="F27" s="8">
        <v>72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>
        <v>36</v>
      </c>
      <c r="V27" s="8"/>
      <c r="W27" s="8"/>
      <c r="X27" s="47"/>
      <c r="Y27" s="53">
        <f t="shared" si="1"/>
        <v>36</v>
      </c>
      <c r="Z27" s="3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>
        <v>16</v>
      </c>
      <c r="AR27" s="8">
        <v>36</v>
      </c>
      <c r="AS27" s="8">
        <v>20</v>
      </c>
      <c r="AT27" s="8"/>
      <c r="AU27" s="8"/>
      <c r="AV27" s="8"/>
      <c r="AW27" s="8"/>
      <c r="AX27" s="8"/>
      <c r="AY27" s="47"/>
      <c r="AZ27" s="61">
        <f t="shared" si="2"/>
        <v>72</v>
      </c>
      <c r="BA27" s="57"/>
      <c r="BB27" s="8"/>
      <c r="BC27" s="8"/>
      <c r="BD27" s="8"/>
      <c r="BE27" s="8"/>
      <c r="BF27" s="8"/>
      <c r="BG27" s="8"/>
      <c r="BH27" s="8"/>
      <c r="BI27" s="8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</row>
    <row r="28" spans="1:76" s="10" customFormat="1" ht="28.5" customHeight="1">
      <c r="A28" s="105"/>
      <c r="B28" s="16" t="s">
        <v>117</v>
      </c>
      <c r="C28" s="21" t="s">
        <v>75</v>
      </c>
      <c r="D28" s="8">
        <f t="shared" si="0"/>
        <v>288</v>
      </c>
      <c r="E28" s="8">
        <v>72</v>
      </c>
      <c r="F28" s="8">
        <v>216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>
        <v>36</v>
      </c>
      <c r="W28" s="8">
        <v>36</v>
      </c>
      <c r="X28" s="47"/>
      <c r="Y28" s="53">
        <f t="shared" si="1"/>
        <v>72</v>
      </c>
      <c r="Z28" s="3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>
        <v>16</v>
      </c>
      <c r="AT28" s="8">
        <v>36</v>
      </c>
      <c r="AU28" s="8">
        <v>36</v>
      </c>
      <c r="AV28" s="8">
        <v>36</v>
      </c>
      <c r="AW28" s="8">
        <v>36</v>
      </c>
      <c r="AX28" s="8">
        <v>36</v>
      </c>
      <c r="AY28" s="47">
        <v>20</v>
      </c>
      <c r="AZ28" s="61">
        <f t="shared" si="2"/>
        <v>216</v>
      </c>
      <c r="BA28" s="57"/>
      <c r="BB28" s="8"/>
      <c r="BC28" s="8"/>
      <c r="BD28" s="8"/>
      <c r="BE28" s="8"/>
      <c r="BF28" s="8"/>
      <c r="BG28" s="8"/>
      <c r="BH28" s="8"/>
      <c r="BI28" s="8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</row>
    <row r="29" spans="1:76" ht="33.75" customHeight="1">
      <c r="A29" s="8"/>
      <c r="B29" s="84" t="s">
        <v>33</v>
      </c>
      <c r="C29" s="85"/>
      <c r="D29" s="8">
        <f>E29+F29</f>
        <v>1458</v>
      </c>
      <c r="E29" s="8">
        <f>SUM(E10:E28)</f>
        <v>594</v>
      </c>
      <c r="F29" s="8">
        <f>SUM(F10:F28)</f>
        <v>864</v>
      </c>
      <c r="G29" s="8">
        <f t="shared" ref="G29:W29" si="4">SUM(G10:G28)</f>
        <v>18</v>
      </c>
      <c r="H29" s="8">
        <f t="shared" si="4"/>
        <v>36</v>
      </c>
      <c r="I29" s="8">
        <f t="shared" si="4"/>
        <v>36</v>
      </c>
      <c r="J29" s="8">
        <f t="shared" si="4"/>
        <v>36</v>
      </c>
      <c r="K29" s="8">
        <f t="shared" si="4"/>
        <v>36</v>
      </c>
      <c r="L29" s="8">
        <f t="shared" si="4"/>
        <v>36</v>
      </c>
      <c r="M29" s="8">
        <f t="shared" si="4"/>
        <v>36</v>
      </c>
      <c r="N29" s="8">
        <f t="shared" si="4"/>
        <v>36</v>
      </c>
      <c r="O29" s="8">
        <f t="shared" si="4"/>
        <v>36</v>
      </c>
      <c r="P29" s="8">
        <f t="shared" si="4"/>
        <v>36</v>
      </c>
      <c r="Q29" s="8">
        <f t="shared" si="4"/>
        <v>36</v>
      </c>
      <c r="R29" s="8">
        <f t="shared" si="4"/>
        <v>36</v>
      </c>
      <c r="S29" s="8">
        <f t="shared" si="4"/>
        <v>36</v>
      </c>
      <c r="T29" s="8">
        <f t="shared" si="4"/>
        <v>36</v>
      </c>
      <c r="U29" s="8">
        <f t="shared" si="4"/>
        <v>36</v>
      </c>
      <c r="V29" s="8">
        <f t="shared" si="4"/>
        <v>36</v>
      </c>
      <c r="W29" s="8">
        <f t="shared" si="4"/>
        <v>36</v>
      </c>
      <c r="X29" s="47"/>
      <c r="Y29" s="53">
        <f>SUM(Y10:Y28)</f>
        <v>594</v>
      </c>
      <c r="Z29" s="38"/>
      <c r="AA29" s="8">
        <f t="shared" ref="AA29:AZ29" si="5">SUM(AA10:AA28)</f>
        <v>16</v>
      </c>
      <c r="AB29" s="8">
        <f t="shared" si="5"/>
        <v>36</v>
      </c>
      <c r="AC29" s="8">
        <f t="shared" si="5"/>
        <v>36</v>
      </c>
      <c r="AD29" s="8">
        <f t="shared" si="5"/>
        <v>36</v>
      </c>
      <c r="AE29" s="8">
        <f t="shared" si="5"/>
        <v>36</v>
      </c>
      <c r="AF29" s="8">
        <f t="shared" si="5"/>
        <v>36</v>
      </c>
      <c r="AG29" s="8">
        <f t="shared" si="5"/>
        <v>36</v>
      </c>
      <c r="AH29" s="8">
        <f t="shared" si="5"/>
        <v>36</v>
      </c>
      <c r="AI29" s="8">
        <f t="shared" si="5"/>
        <v>36</v>
      </c>
      <c r="AJ29" s="8">
        <f t="shared" si="5"/>
        <v>36</v>
      </c>
      <c r="AK29" s="8">
        <f t="shared" si="5"/>
        <v>36</v>
      </c>
      <c r="AL29" s="8">
        <f t="shared" si="5"/>
        <v>36</v>
      </c>
      <c r="AM29" s="8">
        <f t="shared" si="5"/>
        <v>36</v>
      </c>
      <c r="AN29" s="8">
        <f t="shared" si="5"/>
        <v>36</v>
      </c>
      <c r="AO29" s="8">
        <f t="shared" si="5"/>
        <v>36</v>
      </c>
      <c r="AP29" s="8">
        <f t="shared" si="5"/>
        <v>36</v>
      </c>
      <c r="AQ29" s="8">
        <f t="shared" si="5"/>
        <v>36</v>
      </c>
      <c r="AR29" s="8">
        <f t="shared" si="5"/>
        <v>36</v>
      </c>
      <c r="AS29" s="8">
        <f t="shared" si="5"/>
        <v>36</v>
      </c>
      <c r="AT29" s="8">
        <f t="shared" si="5"/>
        <v>36</v>
      </c>
      <c r="AU29" s="8">
        <f t="shared" si="5"/>
        <v>36</v>
      </c>
      <c r="AV29" s="8">
        <f t="shared" si="5"/>
        <v>36</v>
      </c>
      <c r="AW29" s="8">
        <f t="shared" si="5"/>
        <v>36</v>
      </c>
      <c r="AX29" s="8">
        <f t="shared" si="5"/>
        <v>36</v>
      </c>
      <c r="AY29" s="47">
        <f t="shared" si="5"/>
        <v>20</v>
      </c>
      <c r="AZ29" s="61">
        <f t="shared" si="5"/>
        <v>864</v>
      </c>
      <c r="BA29" s="57"/>
      <c r="BB29" s="8"/>
      <c r="BC29" s="8"/>
      <c r="BD29" s="8"/>
      <c r="BE29" s="8"/>
      <c r="BF29" s="8"/>
      <c r="BG29" s="8"/>
      <c r="BH29" s="8"/>
      <c r="BI29" s="8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</row>
    <row r="30" spans="1:76" ht="35.25" customHeight="1">
      <c r="A30" s="8"/>
      <c r="B30" s="84" t="s">
        <v>34</v>
      </c>
      <c r="C30" s="85"/>
      <c r="D30" s="8">
        <f>E30+F30</f>
        <v>506</v>
      </c>
      <c r="E30" s="8">
        <f>AZ30</f>
        <v>296</v>
      </c>
      <c r="F30" s="8">
        <f>Y30</f>
        <v>210</v>
      </c>
      <c r="G30" s="9">
        <v>12</v>
      </c>
      <c r="H30" s="9">
        <v>18</v>
      </c>
      <c r="I30" s="9">
        <v>18</v>
      </c>
      <c r="J30" s="9">
        <v>18</v>
      </c>
      <c r="K30" s="9">
        <v>18</v>
      </c>
      <c r="L30" s="9">
        <v>18</v>
      </c>
      <c r="M30" s="9">
        <v>18</v>
      </c>
      <c r="N30" s="9">
        <v>18</v>
      </c>
      <c r="O30" s="9">
        <v>18</v>
      </c>
      <c r="P30" s="9">
        <v>18</v>
      </c>
      <c r="Q30" s="9">
        <v>18</v>
      </c>
      <c r="R30" s="9">
        <v>18</v>
      </c>
      <c r="S30" s="9"/>
      <c r="T30" s="9"/>
      <c r="U30" s="9"/>
      <c r="V30" s="9"/>
      <c r="W30" s="9"/>
      <c r="X30" s="48"/>
      <c r="Y30" s="53">
        <f>SUM(G30:X30)</f>
        <v>210</v>
      </c>
      <c r="Z30" s="38"/>
      <c r="AA30" s="8">
        <v>8</v>
      </c>
      <c r="AB30" s="8">
        <v>18</v>
      </c>
      <c r="AC30" s="8">
        <v>18</v>
      </c>
      <c r="AD30" s="8">
        <v>18</v>
      </c>
      <c r="AE30" s="8">
        <v>18</v>
      </c>
      <c r="AF30" s="8">
        <v>18</v>
      </c>
      <c r="AG30" s="8">
        <v>18</v>
      </c>
      <c r="AH30" s="8">
        <v>18</v>
      </c>
      <c r="AI30" s="8">
        <v>18</v>
      </c>
      <c r="AJ30" s="8">
        <v>18</v>
      </c>
      <c r="AK30" s="8">
        <v>18</v>
      </c>
      <c r="AL30" s="8">
        <v>18</v>
      </c>
      <c r="AM30" s="8">
        <v>18</v>
      </c>
      <c r="AN30" s="8">
        <v>18</v>
      </c>
      <c r="AO30" s="8">
        <v>18</v>
      </c>
      <c r="AP30" s="8">
        <v>18</v>
      </c>
      <c r="AQ30" s="8">
        <v>18</v>
      </c>
      <c r="AR30" s="8"/>
      <c r="AS30" s="8"/>
      <c r="AT30" s="8"/>
      <c r="AU30" s="8"/>
      <c r="AV30" s="8"/>
      <c r="AW30" s="8"/>
      <c r="AX30" s="8"/>
      <c r="AY30" s="47"/>
      <c r="AZ30" s="61">
        <f>SUM(AA30:AY30)</f>
        <v>296</v>
      </c>
      <c r="BA30" s="57"/>
      <c r="BB30" s="8"/>
      <c r="BC30" s="8"/>
      <c r="BD30" s="8"/>
      <c r="BE30" s="8"/>
      <c r="BF30" s="8"/>
      <c r="BG30" s="8"/>
      <c r="BH30" s="8"/>
      <c r="BI30" s="8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</row>
    <row r="31" spans="1:76" ht="38.25" customHeight="1" thickBot="1">
      <c r="A31" s="8"/>
      <c r="B31" s="84" t="s">
        <v>35</v>
      </c>
      <c r="C31" s="85"/>
      <c r="D31" s="8">
        <f>D29+D30</f>
        <v>1964</v>
      </c>
      <c r="E31" s="8">
        <f t="shared" ref="E31:F31" si="6">E29+E30</f>
        <v>890</v>
      </c>
      <c r="F31" s="8">
        <f t="shared" si="6"/>
        <v>1074</v>
      </c>
      <c r="G31" s="8">
        <f>SUM(G29:G30)</f>
        <v>30</v>
      </c>
      <c r="H31" s="8">
        <f t="shared" ref="H31:W31" si="7">SUM(H29:H30)</f>
        <v>54</v>
      </c>
      <c r="I31" s="8">
        <f t="shared" si="7"/>
        <v>54</v>
      </c>
      <c r="J31" s="8">
        <f t="shared" si="7"/>
        <v>54</v>
      </c>
      <c r="K31" s="8">
        <f t="shared" si="7"/>
        <v>54</v>
      </c>
      <c r="L31" s="8">
        <f t="shared" si="7"/>
        <v>54</v>
      </c>
      <c r="M31" s="8">
        <f t="shared" si="7"/>
        <v>54</v>
      </c>
      <c r="N31" s="8">
        <f t="shared" si="7"/>
        <v>54</v>
      </c>
      <c r="O31" s="8">
        <f t="shared" si="7"/>
        <v>54</v>
      </c>
      <c r="P31" s="8">
        <f t="shared" si="7"/>
        <v>54</v>
      </c>
      <c r="Q31" s="8">
        <f t="shared" si="7"/>
        <v>54</v>
      </c>
      <c r="R31" s="8">
        <f t="shared" si="7"/>
        <v>54</v>
      </c>
      <c r="S31" s="8">
        <f t="shared" si="7"/>
        <v>36</v>
      </c>
      <c r="T31" s="8">
        <f t="shared" si="7"/>
        <v>36</v>
      </c>
      <c r="U31" s="8">
        <f t="shared" si="7"/>
        <v>36</v>
      </c>
      <c r="V31" s="8">
        <f t="shared" si="7"/>
        <v>36</v>
      </c>
      <c r="W31" s="8">
        <f t="shared" si="7"/>
        <v>36</v>
      </c>
      <c r="X31" s="47"/>
      <c r="Y31" s="54">
        <f>SUM(G31:X31)</f>
        <v>804</v>
      </c>
      <c r="Z31" s="38"/>
      <c r="AA31" s="8">
        <f>SUM(AA29:AA30)</f>
        <v>24</v>
      </c>
      <c r="AB31" s="8">
        <f>SUM(AB29:AB30)</f>
        <v>54</v>
      </c>
      <c r="AC31" s="8">
        <f>SUM(AC29:AC30)</f>
        <v>54</v>
      </c>
      <c r="AD31" s="8">
        <f t="shared" ref="AD31:AY31" si="8">SUM(AD29:AD30)</f>
        <v>54</v>
      </c>
      <c r="AE31" s="8">
        <f t="shared" si="8"/>
        <v>54</v>
      </c>
      <c r="AF31" s="8">
        <f t="shared" si="8"/>
        <v>54</v>
      </c>
      <c r="AG31" s="8">
        <f t="shared" si="8"/>
        <v>54</v>
      </c>
      <c r="AH31" s="8">
        <f t="shared" si="8"/>
        <v>54</v>
      </c>
      <c r="AI31" s="8">
        <f t="shared" si="8"/>
        <v>54</v>
      </c>
      <c r="AJ31" s="8">
        <f t="shared" si="8"/>
        <v>54</v>
      </c>
      <c r="AK31" s="8">
        <f t="shared" si="8"/>
        <v>54</v>
      </c>
      <c r="AL31" s="8">
        <f t="shared" si="8"/>
        <v>54</v>
      </c>
      <c r="AM31" s="8">
        <f t="shared" si="8"/>
        <v>54</v>
      </c>
      <c r="AN31" s="8">
        <f t="shared" si="8"/>
        <v>54</v>
      </c>
      <c r="AO31" s="8">
        <f t="shared" si="8"/>
        <v>54</v>
      </c>
      <c r="AP31" s="8">
        <f t="shared" si="8"/>
        <v>54</v>
      </c>
      <c r="AQ31" s="8">
        <f t="shared" si="8"/>
        <v>54</v>
      </c>
      <c r="AR31" s="8">
        <f t="shared" si="8"/>
        <v>36</v>
      </c>
      <c r="AS31" s="8">
        <f t="shared" si="8"/>
        <v>36</v>
      </c>
      <c r="AT31" s="8">
        <f t="shared" si="8"/>
        <v>36</v>
      </c>
      <c r="AU31" s="8">
        <f t="shared" si="8"/>
        <v>36</v>
      </c>
      <c r="AV31" s="8">
        <f t="shared" si="8"/>
        <v>36</v>
      </c>
      <c r="AW31" s="8">
        <f t="shared" si="8"/>
        <v>36</v>
      </c>
      <c r="AX31" s="8">
        <f t="shared" si="8"/>
        <v>36</v>
      </c>
      <c r="AY31" s="47">
        <f t="shared" si="8"/>
        <v>20</v>
      </c>
      <c r="AZ31" s="62">
        <f>SUM(AA31:AY31)</f>
        <v>1160</v>
      </c>
      <c r="BA31" s="57"/>
      <c r="BB31" s="8"/>
      <c r="BC31" s="8"/>
      <c r="BD31" s="8"/>
      <c r="BE31" s="8"/>
      <c r="BF31" s="8"/>
      <c r="BG31" s="8"/>
      <c r="BH31" s="8"/>
      <c r="BI31" s="8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</row>
    <row r="32" spans="1:76"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</row>
    <row r="33" spans="1:60" ht="66.75" customHeight="1">
      <c r="A33" s="74" t="s">
        <v>20</v>
      </c>
      <c r="B33" s="74"/>
      <c r="C33" s="74"/>
      <c r="D33" s="74"/>
      <c r="E33" s="74"/>
      <c r="F33" s="81" t="s">
        <v>21</v>
      </c>
      <c r="G33" s="81"/>
      <c r="H33" s="81"/>
      <c r="I33" s="2"/>
      <c r="J33" s="81" t="s">
        <v>22</v>
      </c>
      <c r="K33" s="81"/>
      <c r="L33" s="81"/>
      <c r="M33" s="74"/>
      <c r="N33" s="74"/>
      <c r="O33" s="2"/>
      <c r="P33" s="81" t="s">
        <v>24</v>
      </c>
      <c r="Q33" s="81"/>
      <c r="R33" s="81"/>
      <c r="S33" s="74"/>
      <c r="T33" s="2"/>
      <c r="U33" s="2"/>
      <c r="V33" s="81" t="s">
        <v>25</v>
      </c>
      <c r="W33" s="81"/>
      <c r="X33" s="81"/>
      <c r="Y33" s="2"/>
      <c r="Z33" s="11"/>
      <c r="AA33" s="2"/>
      <c r="AB33" s="81" t="s">
        <v>50</v>
      </c>
      <c r="AC33" s="81"/>
      <c r="AD33" s="74"/>
      <c r="AE33" s="74"/>
      <c r="AF33" s="2"/>
      <c r="AG33" s="81" t="s">
        <v>26</v>
      </c>
      <c r="AH33" s="81"/>
      <c r="AJ33" s="81" t="s">
        <v>27</v>
      </c>
      <c r="AK33" s="81"/>
      <c r="AL33" s="81"/>
      <c r="AM33" s="81"/>
      <c r="AO33" s="81" t="s">
        <v>29</v>
      </c>
      <c r="AP33" s="81"/>
      <c r="AR33" s="74" t="s">
        <v>31</v>
      </c>
      <c r="AS33" s="74"/>
      <c r="AT33" s="74"/>
      <c r="AV33" s="81" t="s">
        <v>45</v>
      </c>
      <c r="AW33" s="81"/>
      <c r="AX33" s="81"/>
      <c r="BA33" s="64" t="s">
        <v>47</v>
      </c>
      <c r="BB33" s="64"/>
      <c r="BC33" s="65"/>
      <c r="BD33" s="65"/>
      <c r="BF33" s="74" t="s">
        <v>52</v>
      </c>
      <c r="BG33" s="74"/>
      <c r="BH33" s="74"/>
    </row>
    <row r="34" spans="1:60" ht="15" customHeight="1">
      <c r="G34" s="101" t="s">
        <v>19</v>
      </c>
      <c r="L34" s="103" t="s">
        <v>23</v>
      </c>
      <c r="Q34" s="89" t="s">
        <v>44</v>
      </c>
      <c r="R34" s="90"/>
      <c r="W34" s="93" t="s">
        <v>49</v>
      </c>
      <c r="AC34" s="70" t="s">
        <v>51</v>
      </c>
      <c r="AD34" s="71"/>
      <c r="AG34" s="88" t="s">
        <v>43</v>
      </c>
      <c r="AH34" s="77"/>
      <c r="AK34" s="82" t="s">
        <v>28</v>
      </c>
      <c r="AL34" s="2"/>
      <c r="AP34" s="82" t="s">
        <v>30</v>
      </c>
      <c r="AS34" s="86" t="s">
        <v>54</v>
      </c>
      <c r="AW34" s="82" t="s">
        <v>46</v>
      </c>
      <c r="BB34" s="66" t="s">
        <v>48</v>
      </c>
      <c r="BC34" s="67"/>
      <c r="BF34" s="75" t="s">
        <v>53</v>
      </c>
      <c r="BG34" s="76"/>
      <c r="BH34" s="77"/>
    </row>
    <row r="35" spans="1:60" ht="12.75" customHeight="1">
      <c r="G35" s="102"/>
      <c r="L35" s="104"/>
      <c r="Q35" s="91"/>
      <c r="R35" s="92"/>
      <c r="W35" s="94"/>
      <c r="AC35" s="72"/>
      <c r="AD35" s="73"/>
      <c r="AG35" s="78"/>
      <c r="AH35" s="80"/>
      <c r="AK35" s="83"/>
      <c r="AL35" s="2"/>
      <c r="AP35" s="83"/>
      <c r="AS35" s="87"/>
      <c r="AW35" s="83"/>
      <c r="BB35" s="68"/>
      <c r="BC35" s="69"/>
      <c r="BF35" s="78"/>
      <c r="BG35" s="79"/>
      <c r="BH35" s="80"/>
    </row>
    <row r="39" spans="1:60">
      <c r="AN39" s="3"/>
    </row>
  </sheetData>
  <mergeCells count="50">
    <mergeCell ref="BF1:BI1"/>
    <mergeCell ref="AH1:AL1"/>
    <mergeCell ref="AQ1:AT1"/>
    <mergeCell ref="AU1:AY1"/>
    <mergeCell ref="AZ1:BE1"/>
    <mergeCell ref="L1:O1"/>
    <mergeCell ref="P1:S1"/>
    <mergeCell ref="AD1:AG1"/>
    <mergeCell ref="AM1:AP1"/>
    <mergeCell ref="G1:K1"/>
    <mergeCell ref="T1:X1"/>
    <mergeCell ref="Z1:AC1"/>
    <mergeCell ref="G3:BI3"/>
    <mergeCell ref="G5:BI5"/>
    <mergeCell ref="A33:E33"/>
    <mergeCell ref="F33:H33"/>
    <mergeCell ref="G34:G35"/>
    <mergeCell ref="J33:N33"/>
    <mergeCell ref="L34:L35"/>
    <mergeCell ref="P33:S33"/>
    <mergeCell ref="A1:A7"/>
    <mergeCell ref="B1:B7"/>
    <mergeCell ref="A8:A28"/>
    <mergeCell ref="D1:F2"/>
    <mergeCell ref="D3:D7"/>
    <mergeCell ref="E3:E7"/>
    <mergeCell ref="F3:F7"/>
    <mergeCell ref="C1:C7"/>
    <mergeCell ref="B29:C29"/>
    <mergeCell ref="B30:C30"/>
    <mergeCell ref="B31:C31"/>
    <mergeCell ref="AR33:AT33"/>
    <mergeCell ref="AS34:AS35"/>
    <mergeCell ref="AG34:AH35"/>
    <mergeCell ref="AG33:AH33"/>
    <mergeCell ref="AJ33:AM33"/>
    <mergeCell ref="AK34:AK35"/>
    <mergeCell ref="AO33:AP33"/>
    <mergeCell ref="AP34:AP35"/>
    <mergeCell ref="Q34:R35"/>
    <mergeCell ref="V33:X33"/>
    <mergeCell ref="W34:W35"/>
    <mergeCell ref="AB33:AE33"/>
    <mergeCell ref="BA33:BD33"/>
    <mergeCell ref="BB34:BC35"/>
    <mergeCell ref="AC34:AD35"/>
    <mergeCell ref="BF33:BH33"/>
    <mergeCell ref="BF34:BH35"/>
    <mergeCell ref="AV33:AX33"/>
    <mergeCell ref="AW34:AW35"/>
  </mergeCells>
  <pageMargins left="0" right="0" top="0.39370078740157483" bottom="0" header="0.31496062992125984" footer="0.31496062992125984"/>
  <pageSetup paperSize="9" scale="48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2021-12-05T22:30:48Z</dcterms:modified>
</cp:coreProperties>
</file>