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0"/>
  <c r="F45"/>
  <c r="F44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A43"/>
  <c r="AA45" s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F43"/>
  <c r="E43"/>
  <c r="Y44" l="1"/>
  <c r="E44" s="1"/>
  <c r="AB43"/>
  <c r="AB45" s="1"/>
  <c r="AZ10"/>
  <c r="Y10"/>
  <c r="D44" l="1"/>
  <c r="E45"/>
  <c r="D45" s="1"/>
  <c r="Y43"/>
  <c r="AZ43"/>
  <c r="AN45"/>
  <c r="AZ44"/>
  <c r="X43"/>
  <c r="X45" s="1"/>
  <c r="AV43"/>
  <c r="AV45" s="1"/>
  <c r="AD43"/>
  <c r="AD45" s="1"/>
  <c r="AE43"/>
  <c r="AE45" s="1"/>
  <c r="AF43"/>
  <c r="AF45" s="1"/>
  <c r="AG43"/>
  <c r="AG45" s="1"/>
  <c r="AH43"/>
  <c r="AH45" s="1"/>
  <c r="AI43"/>
  <c r="AI45" s="1"/>
  <c r="AJ43"/>
  <c r="AJ45" s="1"/>
  <c r="AK43"/>
  <c r="AK45" s="1"/>
  <c r="AL43"/>
  <c r="AL45" s="1"/>
  <c r="AM43"/>
  <c r="AM45" s="1"/>
  <c r="AO43"/>
  <c r="AO45" s="1"/>
  <c r="AP43"/>
  <c r="AP45" s="1"/>
  <c r="AQ43"/>
  <c r="AQ45" s="1"/>
  <c r="AR43"/>
  <c r="AR45" s="1"/>
  <c r="AS43"/>
  <c r="AS45" s="1"/>
  <c r="AT43"/>
  <c r="AT45" s="1"/>
  <c r="AU43"/>
  <c r="AU45" s="1"/>
  <c r="AW43"/>
  <c r="AW45" s="1"/>
  <c r="AX43"/>
  <c r="AX45" s="1"/>
  <c r="AC43"/>
  <c r="AC45" s="1"/>
  <c r="H43"/>
  <c r="H45" s="1"/>
  <c r="I43"/>
  <c r="I45" s="1"/>
  <c r="J43"/>
  <c r="J45" s="1"/>
  <c r="K43"/>
  <c r="K45" s="1"/>
  <c r="L43"/>
  <c r="L45" s="1"/>
  <c r="M43"/>
  <c r="M45" s="1"/>
  <c r="N43"/>
  <c r="N45" s="1"/>
  <c r="O43"/>
  <c r="O45" s="1"/>
  <c r="P43"/>
  <c r="P45" s="1"/>
  <c r="Q43"/>
  <c r="Q45" s="1"/>
  <c r="R43"/>
  <c r="R45" s="1"/>
  <c r="S43"/>
  <c r="S45" s="1"/>
  <c r="T43"/>
  <c r="T45" s="1"/>
  <c r="U43"/>
  <c r="U45" s="1"/>
  <c r="V43"/>
  <c r="V45" s="1"/>
  <c r="W43"/>
  <c r="W45" s="1"/>
  <c r="G43"/>
  <c r="G45" s="1"/>
  <c r="Y45" l="1"/>
  <c r="AZ45"/>
</calcChain>
</file>

<file path=xl/sharedStrings.xml><?xml version="1.0" encoding="utf-8"?>
<sst xmlns="http://schemas.openxmlformats.org/spreadsheetml/2006/main" count="226" uniqueCount="154">
  <si>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</si>
  <si>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</si>
  <si>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</si>
  <si>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</si>
  <si>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</si>
  <si>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</si>
  <si>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</si>
  <si>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</si>
  <si>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</si>
  <si>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</si>
  <si>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</si>
  <si>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</si>
  <si>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</si>
  <si>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</si>
  <si>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</si>
  <si>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</si>
  <si>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</si>
  <si>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</si>
  <si>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</si>
  <si>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</si>
  <si>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</si>
  <si>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</si>
  <si>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</si>
  <si>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</si>
  <si>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</si>
  <si>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</si>
  <si>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</si>
  <si>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</si>
  <si>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</si>
  <si>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</si>
  <si>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</si>
  <si>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</si>
  <si>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</si>
  <si>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</si>
  <si>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</si>
  <si>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</si>
  <si>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</si>
  <si>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</si>
  <si>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</si>
  <si>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</si>
  <si>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</si>
  <si>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</si>
  <si>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</si>
  <si>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</si>
  <si>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</si>
  <si>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</si>
  <si>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</si>
  <si>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</si>
  <si>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</si>
  <si>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</si>
  <si>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</si>
  <si>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</si>
  <si>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</si>
  <si>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</si>
  <si>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</si>
  <si>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</si>
  <si>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ПМ.00</t>
  </si>
  <si>
    <t>Профессиональные модули</t>
  </si>
  <si>
    <t>МДК.02.01</t>
  </si>
  <si>
    <t>ПМ.02</t>
  </si>
  <si>
    <t>ОГСЭ04</t>
  </si>
  <si>
    <t>ОП.17</t>
  </si>
  <si>
    <t>Клиническая фармакалогия</t>
  </si>
  <si>
    <t>Сестринский уход в неврологии</t>
  </si>
  <si>
    <t>Сестринский уход в психиатрии</t>
  </si>
  <si>
    <t>Сестринский уход при инфекционных болезнях</t>
  </si>
  <si>
    <t>Сестринский уход в дерматовенерологии</t>
  </si>
  <si>
    <t>Сестринский уход в офтальмологии</t>
  </si>
  <si>
    <t>Сестринский уход при ЛОР- болезнях</t>
  </si>
  <si>
    <t>Сестринский уход во фтизиатрии</t>
  </si>
  <si>
    <t>МДК.02.02</t>
  </si>
  <si>
    <t>Основы реабилитации</t>
  </si>
  <si>
    <t>ОП.08</t>
  </si>
  <si>
    <t>Общественное здоровье и здравоохранение</t>
  </si>
  <si>
    <t>ОП.10</t>
  </si>
  <si>
    <t>Правовое обеспечение профессиональной деятельности</t>
  </si>
  <si>
    <t>ПМ.03</t>
  </si>
  <si>
    <t>МДК.03.01</t>
  </si>
  <si>
    <t>Основы реаниматологии</t>
  </si>
  <si>
    <t>МДК.03.02</t>
  </si>
  <si>
    <t>Медицина катастроф</t>
  </si>
  <si>
    <t>ПДП</t>
  </si>
  <si>
    <t>Преддипломная практика</t>
  </si>
  <si>
    <t>ГИА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</si>
  <si>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</si>
  <si>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</si>
  <si>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</si>
  <si>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</si>
  <si>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</si>
  <si>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</si>
  <si>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</si>
  <si>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</si>
  <si>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</si>
  <si>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</si>
  <si>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</si>
  <si>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</si>
  <si>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</si>
  <si>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</si>
  <si>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</si>
  <si>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</si>
  <si>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</si>
  <si>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</si>
  <si>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</si>
  <si>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</si>
  <si>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</si>
  <si>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</si>
  <si>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</si>
  <si>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</si>
  <si>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</si>
  <si>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</si>
  <si>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</si>
  <si>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</si>
  <si>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</si>
  <si>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</si>
  <si>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</si>
  <si>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</si>
  <si>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</si>
  <si>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</si>
  <si>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</si>
  <si>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</si>
  <si>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</si>
  <si>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</si>
  <si>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</si>
  <si>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</si>
  <si>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</si>
  <si>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</si>
  <si>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</si>
  <si>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</si>
  <si>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</si>
  <si>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</si>
  <si>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</si>
  <si>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</si>
  <si>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</si>
  <si>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</si>
  <si>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</si>
  <si>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</si>
  <si>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Май</t>
  </si>
  <si>
    <t>Участие в лечебно-диагнастическом и реабилитационном процессах</t>
  </si>
  <si>
    <t>УП.02</t>
  </si>
  <si>
    <t>ПП.02</t>
  </si>
  <si>
    <t>ПП.03</t>
  </si>
  <si>
    <t xml:space="preserve">Производственная практика </t>
  </si>
  <si>
    <t>Сестринский уход при различных заболевнаиях и состояниях</t>
  </si>
  <si>
    <t>Общий гуманитарный и социально-экономический цикл</t>
  </si>
  <si>
    <t>ЕН00</t>
  </si>
  <si>
    <t>Математический и общий естественно-научный цикл</t>
  </si>
  <si>
    <t>Информационные технологии в профессиональной деятельности</t>
  </si>
  <si>
    <t>ЕН02</t>
  </si>
  <si>
    <t>Сестринский уход в терапии (гериатрии)</t>
  </si>
  <si>
    <t>физиотерапия</t>
  </si>
  <si>
    <t>ЛФК и массаж</t>
  </si>
  <si>
    <t>Курсовая работа</t>
  </si>
  <si>
    <t>Оказание доврачебной медицинской помощи при неотложных и экстремальных состояниях</t>
  </si>
  <si>
    <t>10.01-14.01,15.01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</si>
</sst>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/>
    <xf numFmtId="0" fontId="20" fillId="0" borderId="7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3"/>
  <sheetViews>
    <sheetView tabSelected="1" zoomScale="90" zoomScaleNormal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AC7" sqref="AC7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8" customWidth="1"/>
    <col min="14" max="14" width="4" customWidth="1"/>
    <col min="15" max="15" width="4.42578125" bestFit="1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4.28515625" style="10" customWidth="1"/>
    <col min="27" max="27" width="4" customWidth="1"/>
    <col min="28" max="28" width="5.1406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4" width="5.7109375" bestFit="1" customWidth="1"/>
    <col min="45" max="47" width="4.140625" customWidth="1"/>
    <col min="48" max="48" width="4.28515625" customWidth="1"/>
    <col min="49" max="49" width="5.140625" customWidth="1"/>
    <col min="50" max="50" width="5.7109375" customWidth="1"/>
    <col min="51" max="51" width="4.42578125" bestFit="1" customWidth="1"/>
    <col min="52" max="52" width="6" style="10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0" t="s">
        <v>0</v>
      </c>
      <c r="B1" s="60" t="s">
        <v>1</v>
      </c>
      <c r="C1" s="76" t="s">
        <v>32</v>
      </c>
      <c r="D1" s="70" t="s">
        <v>2</v>
      </c>
      <c r="E1" s="70"/>
      <c r="F1" s="70"/>
      <c r="G1" s="46" t="s">
        <v>17</v>
      </c>
      <c r="H1" s="47"/>
      <c r="I1" s="47"/>
      <c r="J1" s="47"/>
      <c r="K1" s="48"/>
      <c r="L1" s="46" t="s">
        <v>16</v>
      </c>
      <c r="M1" s="47"/>
      <c r="N1" s="47"/>
      <c r="O1" s="48"/>
      <c r="P1" s="46" t="s">
        <v>15</v>
      </c>
      <c r="Q1" s="56"/>
      <c r="R1" s="56"/>
      <c r="S1" s="57"/>
      <c r="T1" s="46" t="s">
        <v>14</v>
      </c>
      <c r="U1" s="47"/>
      <c r="V1" s="47"/>
      <c r="W1" s="48"/>
      <c r="X1" s="21"/>
      <c r="Y1" s="49" t="s">
        <v>13</v>
      </c>
      <c r="Z1" s="49"/>
      <c r="AA1" s="49"/>
      <c r="AB1" s="49"/>
      <c r="AC1" s="21"/>
      <c r="AD1" s="46" t="s">
        <v>12</v>
      </c>
      <c r="AE1" s="47"/>
      <c r="AF1" s="47"/>
      <c r="AG1" s="48"/>
      <c r="AH1" s="46" t="s">
        <v>11</v>
      </c>
      <c r="AI1" s="47"/>
      <c r="AJ1" s="47"/>
      <c r="AK1" s="47"/>
      <c r="AL1" s="48"/>
      <c r="AM1" s="46" t="s">
        <v>10</v>
      </c>
      <c r="AN1" s="47"/>
      <c r="AO1" s="47"/>
      <c r="AP1" s="48"/>
      <c r="AQ1" s="47" t="s">
        <v>136</v>
      </c>
      <c r="AR1" s="47"/>
      <c r="AS1" s="47"/>
      <c r="AT1" s="48"/>
      <c r="AU1" s="46" t="s">
        <v>9</v>
      </c>
      <c r="AV1" s="47"/>
      <c r="AW1" s="48"/>
      <c r="AX1" s="21"/>
      <c r="AY1" s="22"/>
      <c r="AZ1" s="46" t="s">
        <v>8</v>
      </c>
      <c r="BA1" s="47"/>
      <c r="BB1" s="47"/>
      <c r="BC1" s="47"/>
      <c r="BD1" s="47"/>
      <c r="BE1" s="48"/>
      <c r="BF1" s="49" t="s">
        <v>7</v>
      </c>
      <c r="BG1" s="49"/>
      <c r="BH1" s="49"/>
      <c r="BI1" s="49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0"/>
      <c r="B2" s="60"/>
      <c r="C2" s="77"/>
      <c r="D2" s="70"/>
      <c r="E2" s="70"/>
      <c r="F2" s="70"/>
      <c r="G2" s="23" t="s">
        <v>93</v>
      </c>
      <c r="H2" s="23" t="s">
        <v>94</v>
      </c>
      <c r="I2" s="24" t="s">
        <v>95</v>
      </c>
      <c r="J2" s="23" t="s">
        <v>96</v>
      </c>
      <c r="K2" s="23" t="s">
        <v>97</v>
      </c>
      <c r="L2" s="23" t="s">
        <v>98</v>
      </c>
      <c r="M2" s="23" t="s">
        <v>99</v>
      </c>
      <c r="N2" s="23" t="s">
        <v>100</v>
      </c>
      <c r="O2" s="23" t="s">
        <v>101</v>
      </c>
      <c r="P2" s="23" t="s">
        <v>102</v>
      </c>
      <c r="Q2" s="23" t="s">
        <v>103</v>
      </c>
      <c r="R2" s="23" t="s">
        <v>104</v>
      </c>
      <c r="S2" s="23" t="s">
        <v>105</v>
      </c>
      <c r="T2" s="23" t="s">
        <v>106</v>
      </c>
      <c r="U2" s="23" t="s">
        <v>107</v>
      </c>
      <c r="V2" s="23" t="s">
        <v>108</v>
      </c>
      <c r="W2" s="23" t="s">
        <v>109</v>
      </c>
      <c r="X2" s="23" t="s">
        <v>110</v>
      </c>
      <c r="Y2" s="23" t="s">
        <v>36</v>
      </c>
      <c r="Z2" s="23" t="s">
        <v>111</v>
      </c>
      <c r="AA2" s="104" t="s">
        <v>153</v>
      </c>
      <c r="AB2" s="23" t="s">
        <v>112</v>
      </c>
      <c r="AC2" s="23" t="s">
        <v>113</v>
      </c>
      <c r="AD2" s="25" t="s">
        <v>114</v>
      </c>
      <c r="AE2" s="25" t="s">
        <v>115</v>
      </c>
      <c r="AF2" s="25" t="s">
        <v>116</v>
      </c>
      <c r="AG2" s="23" t="s">
        <v>117</v>
      </c>
      <c r="AH2" s="23" t="s">
        <v>118</v>
      </c>
      <c r="AI2" s="25" t="s">
        <v>119</v>
      </c>
      <c r="AJ2" s="23" t="s">
        <v>120</v>
      </c>
      <c r="AK2" s="23" t="s">
        <v>121</v>
      </c>
      <c r="AL2" s="23" t="s">
        <v>122</v>
      </c>
      <c r="AM2" s="23" t="s">
        <v>123</v>
      </c>
      <c r="AN2" s="23" t="s">
        <v>124</v>
      </c>
      <c r="AO2" s="23" t="s">
        <v>125</v>
      </c>
      <c r="AP2" s="25" t="s">
        <v>126</v>
      </c>
      <c r="AQ2" s="25" t="s">
        <v>127</v>
      </c>
      <c r="AR2" s="23" t="s">
        <v>128</v>
      </c>
      <c r="AS2" s="23" t="s">
        <v>129</v>
      </c>
      <c r="AT2" s="23" t="s">
        <v>130</v>
      </c>
      <c r="AU2" s="23" t="s">
        <v>131</v>
      </c>
      <c r="AV2" s="23" t="s">
        <v>132</v>
      </c>
      <c r="AW2" s="23" t="s">
        <v>133</v>
      </c>
      <c r="AX2" s="25" t="s">
        <v>134</v>
      </c>
      <c r="AY2" s="23" t="s">
        <v>135</v>
      </c>
      <c r="AZ2" s="25" t="s">
        <v>54</v>
      </c>
      <c r="BA2" s="23" t="s">
        <v>84</v>
      </c>
      <c r="BB2" s="23" t="s">
        <v>85</v>
      </c>
      <c r="BC2" s="23" t="s">
        <v>86</v>
      </c>
      <c r="BD2" s="23" t="s">
        <v>87</v>
      </c>
      <c r="BE2" s="23" t="s">
        <v>88</v>
      </c>
      <c r="BF2" s="23" t="s">
        <v>89</v>
      </c>
      <c r="BG2" s="23" t="s">
        <v>90</v>
      </c>
      <c r="BH2" s="23" t="s">
        <v>91</v>
      </c>
      <c r="BI2" s="25" t="s">
        <v>92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0"/>
      <c r="B3" s="60"/>
      <c r="C3" s="77"/>
      <c r="D3" s="71" t="s">
        <v>3</v>
      </c>
      <c r="E3" s="71" t="s">
        <v>4</v>
      </c>
      <c r="F3" s="71" t="s">
        <v>5</v>
      </c>
      <c r="G3" s="50" t="s">
        <v>6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0"/>
      <c r="B4" s="60"/>
      <c r="C4" s="77"/>
      <c r="D4" s="71"/>
      <c r="E4" s="71"/>
      <c r="F4" s="71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5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>
        <v>43</v>
      </c>
      <c r="AY4" s="5">
        <v>44</v>
      </c>
      <c r="AZ4" s="26"/>
      <c r="BA4" s="5">
        <v>45</v>
      </c>
      <c r="BB4" s="5">
        <v>46</v>
      </c>
      <c r="BC4" s="5">
        <v>47</v>
      </c>
      <c r="BD4" s="5">
        <v>48</v>
      </c>
      <c r="BE4" s="5">
        <v>49</v>
      </c>
      <c r="BF4" s="5">
        <v>50</v>
      </c>
      <c r="BG4" s="5">
        <v>51</v>
      </c>
      <c r="BH4" s="5">
        <v>52</v>
      </c>
      <c r="BI4" s="5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0"/>
      <c r="B5" s="60"/>
      <c r="C5" s="77"/>
      <c r="D5" s="71"/>
      <c r="E5" s="71"/>
      <c r="F5" s="71"/>
      <c r="G5" s="53" t="s">
        <v>18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0"/>
      <c r="B6" s="60"/>
      <c r="C6" s="77"/>
      <c r="D6" s="71"/>
      <c r="E6" s="71"/>
      <c r="F6" s="71"/>
      <c r="G6" s="2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8"/>
      <c r="Z6" s="28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0"/>
      <c r="B7" s="60"/>
      <c r="C7" s="78"/>
      <c r="D7" s="71"/>
      <c r="E7" s="71"/>
      <c r="F7" s="71"/>
      <c r="G7" s="30" t="s">
        <v>19</v>
      </c>
      <c r="H7" s="30" t="s">
        <v>19</v>
      </c>
      <c r="I7" s="30" t="s">
        <v>19</v>
      </c>
      <c r="J7" s="30" t="s">
        <v>19</v>
      </c>
      <c r="K7" s="30" t="s">
        <v>19</v>
      </c>
      <c r="L7" s="30" t="s">
        <v>19</v>
      </c>
      <c r="M7" s="30" t="s">
        <v>19</v>
      </c>
      <c r="N7" s="30" t="s">
        <v>19</v>
      </c>
      <c r="O7" s="31" t="s">
        <v>42</v>
      </c>
      <c r="P7" s="31" t="s">
        <v>42</v>
      </c>
      <c r="Q7" s="31" t="s">
        <v>42</v>
      </c>
      <c r="R7" s="31" t="s">
        <v>42</v>
      </c>
      <c r="S7" s="31" t="s">
        <v>42</v>
      </c>
      <c r="T7" s="32" t="s">
        <v>30</v>
      </c>
      <c r="U7" s="32" t="s">
        <v>28</v>
      </c>
      <c r="V7" s="32" t="s">
        <v>28</v>
      </c>
      <c r="W7" s="32" t="s">
        <v>28</v>
      </c>
      <c r="X7" s="33" t="s">
        <v>43</v>
      </c>
      <c r="Y7" s="34"/>
      <c r="Z7" s="35" t="s">
        <v>53</v>
      </c>
      <c r="AA7" s="35" t="s">
        <v>53</v>
      </c>
      <c r="AB7" s="30" t="s">
        <v>19</v>
      </c>
      <c r="AC7" s="30" t="s">
        <v>19</v>
      </c>
      <c r="AD7" s="30" t="s">
        <v>19</v>
      </c>
      <c r="AE7" s="30" t="s">
        <v>19</v>
      </c>
      <c r="AF7" s="30" t="s">
        <v>19</v>
      </c>
      <c r="AG7" s="30" t="s">
        <v>19</v>
      </c>
      <c r="AH7" s="30" t="s">
        <v>19</v>
      </c>
      <c r="AI7" s="30" t="s">
        <v>19</v>
      </c>
      <c r="AJ7" s="31" t="s">
        <v>42</v>
      </c>
      <c r="AK7" s="31" t="s">
        <v>42</v>
      </c>
      <c r="AL7" s="36" t="s">
        <v>28</v>
      </c>
      <c r="AM7" s="36" t="s">
        <v>28</v>
      </c>
      <c r="AN7" s="33" t="s">
        <v>43</v>
      </c>
      <c r="AO7" s="37" t="s">
        <v>81</v>
      </c>
      <c r="AP7" s="37" t="s">
        <v>81</v>
      </c>
      <c r="AQ7" s="37" t="s">
        <v>81</v>
      </c>
      <c r="AR7" s="37" t="s">
        <v>81</v>
      </c>
      <c r="AS7" s="63" t="s">
        <v>50</v>
      </c>
      <c r="AT7" s="64"/>
      <c r="AU7" s="64"/>
      <c r="AV7" s="65"/>
      <c r="AW7" s="61" t="s">
        <v>51</v>
      </c>
      <c r="AX7" s="62"/>
      <c r="AY7" s="38" t="s">
        <v>53</v>
      </c>
      <c r="AZ7" s="38" t="s">
        <v>53</v>
      </c>
      <c r="BA7" s="39" t="s">
        <v>53</v>
      </c>
      <c r="BB7" s="39" t="s">
        <v>53</v>
      </c>
      <c r="BC7" s="39" t="s">
        <v>53</v>
      </c>
      <c r="BD7" s="39" t="s">
        <v>53</v>
      </c>
      <c r="BE7" s="39" t="s">
        <v>53</v>
      </c>
      <c r="BF7" s="39" t="s">
        <v>53</v>
      </c>
      <c r="BG7" s="39" t="s">
        <v>53</v>
      </c>
      <c r="BH7" s="39" t="s">
        <v>53</v>
      </c>
      <c r="BI7" s="39" t="s">
        <v>53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27" customHeight="1">
      <c r="A8" s="60"/>
      <c r="B8" s="40"/>
      <c r="C8" s="40"/>
      <c r="D8" s="41"/>
      <c r="E8" s="42"/>
      <c r="F8" s="42"/>
      <c r="G8" s="7"/>
      <c r="H8" s="7"/>
      <c r="I8" s="7"/>
      <c r="J8" s="7"/>
      <c r="K8" s="7"/>
      <c r="L8" s="7"/>
      <c r="M8" s="7"/>
      <c r="N8" s="31" t="s">
        <v>42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30" t="s">
        <v>19</v>
      </c>
      <c r="AB8" s="7"/>
      <c r="AC8" s="7"/>
      <c r="AD8" s="7"/>
      <c r="AE8" s="7"/>
      <c r="AF8" s="7"/>
      <c r="AG8" s="7"/>
      <c r="AH8" s="31" t="s">
        <v>42</v>
      </c>
      <c r="AI8" s="31" t="s">
        <v>42</v>
      </c>
      <c r="AJ8" s="31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5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8" customFormat="1" ht="45">
      <c r="A9" s="60"/>
      <c r="B9" s="16" t="s">
        <v>55</v>
      </c>
      <c r="C9" s="17" t="s">
        <v>143</v>
      </c>
      <c r="D9" s="5"/>
      <c r="E9" s="5"/>
      <c r="F9" s="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5"/>
      <c r="BA9" s="7"/>
      <c r="BB9" s="7"/>
      <c r="BC9" s="7"/>
      <c r="BD9" s="7"/>
      <c r="BE9" s="7"/>
      <c r="BF9" s="7"/>
      <c r="BG9" s="7"/>
      <c r="BH9" s="7"/>
      <c r="BI9" s="7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8" customFormat="1">
      <c r="A10" s="60"/>
      <c r="B10" s="12" t="s">
        <v>60</v>
      </c>
      <c r="C10" s="13" t="s">
        <v>37</v>
      </c>
      <c r="D10" s="7">
        <f>E10+F10</f>
        <v>50</v>
      </c>
      <c r="E10" s="7">
        <v>20</v>
      </c>
      <c r="F10" s="7">
        <v>30</v>
      </c>
      <c r="G10" s="7">
        <v>2</v>
      </c>
      <c r="H10" s="7">
        <v>4</v>
      </c>
      <c r="I10" s="7">
        <v>4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f>IF(SUM(G10:X10)&gt;0,SUM(G10:X10),"")</f>
        <v>20</v>
      </c>
      <c r="Z10" s="7"/>
      <c r="AA10" s="7"/>
      <c r="AB10" s="7">
        <v>4</v>
      </c>
      <c r="AC10" s="7">
        <v>4</v>
      </c>
      <c r="AD10" s="7">
        <v>4</v>
      </c>
      <c r="AE10" s="7">
        <v>6</v>
      </c>
      <c r="AF10" s="7">
        <v>4</v>
      </c>
      <c r="AG10" s="7">
        <v>4</v>
      </c>
      <c r="AH10" s="7">
        <v>2</v>
      </c>
      <c r="AI10" s="7">
        <v>2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5">
        <f>IF(SUM(Z10:AY10)&gt;0,SUM(Z10:AY10),"")</f>
        <v>30</v>
      </c>
      <c r="BA10" s="7"/>
      <c r="BB10" s="7"/>
      <c r="BC10" s="7"/>
      <c r="BD10" s="7"/>
      <c r="BE10" s="7"/>
      <c r="BF10" s="7"/>
      <c r="BG10" s="7"/>
      <c r="BH10" s="7"/>
      <c r="BI10" s="7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8" customFormat="1" ht="30">
      <c r="A11" s="60"/>
      <c r="B11" s="16" t="s">
        <v>144</v>
      </c>
      <c r="C11" s="17" t="s">
        <v>145</v>
      </c>
      <c r="D11" s="7">
        <f t="shared" ref="D11:D45" si="0">E11+F11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tr">
        <f t="shared" ref="Y11:Y42" si="1">IF(SUM(G11:X11)&gt;0,SUM(G11:X11),"")</f>
        <v/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5" t="str">
        <f t="shared" ref="AZ11:AZ42" si="2">IF(SUM(Z11:AY11)&gt;0,SUM(Z11:AY11),"")</f>
        <v/>
      </c>
      <c r="BA11" s="7"/>
      <c r="BB11" s="7"/>
      <c r="BC11" s="7"/>
      <c r="BD11" s="7"/>
      <c r="BE11" s="7"/>
      <c r="BF11" s="7"/>
      <c r="BG11" s="7"/>
      <c r="BH11" s="7"/>
      <c r="BI11" s="7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8" customFormat="1" ht="60">
      <c r="A12" s="60"/>
      <c r="B12" s="16" t="s">
        <v>147</v>
      </c>
      <c r="C12" s="13" t="s">
        <v>146</v>
      </c>
      <c r="D12" s="7">
        <f t="shared" si="0"/>
        <v>32</v>
      </c>
      <c r="E12" s="7"/>
      <c r="F12" s="7">
        <v>32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tr">
        <f t="shared" si="1"/>
        <v/>
      </c>
      <c r="Z12" s="7"/>
      <c r="AA12" s="7"/>
      <c r="AB12" s="7">
        <v>4</v>
      </c>
      <c r="AC12" s="7">
        <v>4</v>
      </c>
      <c r="AD12" s="7">
        <v>4</v>
      </c>
      <c r="AE12" s="7">
        <v>6</v>
      </c>
      <c r="AF12" s="7">
        <v>4</v>
      </c>
      <c r="AG12" s="7">
        <v>4</v>
      </c>
      <c r="AH12" s="7">
        <v>4</v>
      </c>
      <c r="AI12" s="7">
        <v>2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5">
        <f t="shared" si="2"/>
        <v>32</v>
      </c>
      <c r="BA12" s="7"/>
      <c r="BB12" s="7"/>
      <c r="BC12" s="7"/>
      <c r="BD12" s="7"/>
      <c r="BE12" s="7"/>
      <c r="BF12" s="7"/>
      <c r="BG12" s="7"/>
      <c r="BH12" s="7"/>
      <c r="BI12" s="7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8" customFormat="1">
      <c r="A13" s="60"/>
      <c r="B13" s="16" t="s">
        <v>38</v>
      </c>
      <c r="C13" s="17" t="s">
        <v>39</v>
      </c>
      <c r="D13" s="7">
        <f t="shared" si="0"/>
        <v>0</v>
      </c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tr">
        <f t="shared" si="1"/>
        <v/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5" t="str">
        <f t="shared" si="2"/>
        <v/>
      </c>
      <c r="BA13" s="7"/>
      <c r="BB13" s="7"/>
      <c r="BC13" s="7"/>
      <c r="BD13" s="7"/>
      <c r="BE13" s="7"/>
      <c r="BF13" s="7"/>
      <c r="BG13" s="7"/>
      <c r="BH13" s="7"/>
      <c r="BI13" s="7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8" customFormat="1" ht="30">
      <c r="A14" s="60"/>
      <c r="B14" s="16" t="s">
        <v>40</v>
      </c>
      <c r="C14" s="17" t="s">
        <v>41</v>
      </c>
      <c r="D14" s="7">
        <f t="shared" si="0"/>
        <v>0</v>
      </c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tr">
        <f t="shared" si="1"/>
        <v/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" t="str">
        <f t="shared" si="2"/>
        <v/>
      </c>
      <c r="BA14" s="7"/>
      <c r="BB14" s="7"/>
      <c r="BC14" s="7"/>
      <c r="BD14" s="7"/>
      <c r="BE14" s="7"/>
      <c r="BF14" s="7"/>
      <c r="BG14" s="7"/>
      <c r="BH14" s="7"/>
      <c r="BI14" s="7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8" customFormat="1" ht="30">
      <c r="A15" s="60"/>
      <c r="B15" s="12" t="s">
        <v>72</v>
      </c>
      <c r="C15" s="13" t="s">
        <v>73</v>
      </c>
      <c r="D15" s="7">
        <f t="shared" si="0"/>
        <v>64</v>
      </c>
      <c r="E15" s="7">
        <v>64</v>
      </c>
      <c r="F15" s="7"/>
      <c r="G15" s="7">
        <v>8</v>
      </c>
      <c r="H15" s="7">
        <v>8</v>
      </c>
      <c r="I15" s="7">
        <v>8</v>
      </c>
      <c r="J15" s="7">
        <v>8</v>
      </c>
      <c r="K15" s="7">
        <v>8</v>
      </c>
      <c r="L15" s="7">
        <v>8</v>
      </c>
      <c r="M15" s="7">
        <v>8</v>
      </c>
      <c r="N15" s="7">
        <v>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f t="shared" si="1"/>
        <v>64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 t="str">
        <f t="shared" si="2"/>
        <v/>
      </c>
      <c r="BA15" s="7"/>
      <c r="BB15" s="7"/>
      <c r="BC15" s="7"/>
      <c r="BD15" s="7"/>
      <c r="BE15" s="7"/>
      <c r="BF15" s="7"/>
      <c r="BG15" s="7"/>
      <c r="BH15" s="7"/>
      <c r="BI15" s="7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8" customFormat="1" ht="45">
      <c r="A16" s="60"/>
      <c r="B16" s="12" t="s">
        <v>74</v>
      </c>
      <c r="C16" s="13" t="s">
        <v>75</v>
      </c>
      <c r="D16" s="7">
        <f t="shared" si="0"/>
        <v>68</v>
      </c>
      <c r="E16" s="7">
        <v>22</v>
      </c>
      <c r="F16" s="7">
        <v>46</v>
      </c>
      <c r="G16" s="7">
        <v>2</v>
      </c>
      <c r="H16" s="7">
        <v>4</v>
      </c>
      <c r="I16" s="7">
        <v>2</v>
      </c>
      <c r="J16" s="7">
        <v>4</v>
      </c>
      <c r="K16" s="7">
        <v>2</v>
      </c>
      <c r="L16" s="7">
        <v>4</v>
      </c>
      <c r="M16" s="7">
        <v>2</v>
      </c>
      <c r="N16" s="7">
        <v>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 t="shared" si="1"/>
        <v>22</v>
      </c>
      <c r="Z16" s="7"/>
      <c r="AA16" s="7"/>
      <c r="AB16" s="7">
        <v>4</v>
      </c>
      <c r="AC16" s="7">
        <v>4</v>
      </c>
      <c r="AD16" s="7">
        <v>6</v>
      </c>
      <c r="AE16" s="7">
        <v>8</v>
      </c>
      <c r="AF16" s="7">
        <v>6</v>
      </c>
      <c r="AG16" s="7">
        <v>4</v>
      </c>
      <c r="AH16" s="7">
        <v>6</v>
      </c>
      <c r="AI16" s="7">
        <v>6</v>
      </c>
      <c r="AJ16" s="7">
        <v>2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5">
        <f t="shared" si="2"/>
        <v>46</v>
      </c>
      <c r="BA16" s="7"/>
      <c r="BB16" s="7"/>
      <c r="BC16" s="7"/>
      <c r="BD16" s="7"/>
      <c r="BE16" s="7"/>
      <c r="BF16" s="7"/>
      <c r="BG16" s="7"/>
      <c r="BH16" s="7"/>
      <c r="BI16" s="7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8" customFormat="1" ht="33.75" customHeight="1">
      <c r="A17" s="60"/>
      <c r="B17" s="12" t="s">
        <v>61</v>
      </c>
      <c r="C17" s="13" t="s">
        <v>62</v>
      </c>
      <c r="D17" s="7">
        <f t="shared" si="0"/>
        <v>32</v>
      </c>
      <c r="E17" s="7"/>
      <c r="F17" s="7">
        <v>32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 t="str">
        <f t="shared" si="1"/>
        <v/>
      </c>
      <c r="Z17" s="7"/>
      <c r="AA17" s="7"/>
      <c r="AB17" s="7">
        <v>4</v>
      </c>
      <c r="AC17" s="7">
        <v>4</v>
      </c>
      <c r="AD17" s="7">
        <v>6</v>
      </c>
      <c r="AE17" s="7">
        <v>4</v>
      </c>
      <c r="AF17" s="7">
        <v>4</v>
      </c>
      <c r="AG17" s="7">
        <v>4</v>
      </c>
      <c r="AH17" s="7">
        <v>4</v>
      </c>
      <c r="AI17" s="7">
        <v>2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5">
        <f t="shared" si="2"/>
        <v>32</v>
      </c>
      <c r="BA17" s="7"/>
      <c r="BB17" s="7"/>
      <c r="BC17" s="7"/>
      <c r="BD17" s="7"/>
      <c r="BE17" s="7"/>
      <c r="BF17" s="7"/>
      <c r="BG17" s="7"/>
      <c r="BH17" s="7"/>
      <c r="BI17" s="7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8" customFormat="1" ht="18" customHeight="1">
      <c r="A18" s="60"/>
      <c r="B18" s="16" t="s">
        <v>56</v>
      </c>
      <c r="C18" s="18" t="s">
        <v>57</v>
      </c>
      <c r="D18" s="7">
        <f t="shared" si="0"/>
        <v>0</v>
      </c>
      <c r="E18" s="5"/>
      <c r="F18" s="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tr">
        <f t="shared" si="1"/>
        <v/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" t="str">
        <f t="shared" si="2"/>
        <v/>
      </c>
      <c r="BA18" s="7"/>
      <c r="BB18" s="7"/>
      <c r="BC18" s="7"/>
      <c r="BD18" s="7"/>
      <c r="BE18" s="7"/>
      <c r="BF18" s="7"/>
      <c r="BG18" s="7"/>
      <c r="BH18" s="7"/>
      <c r="BI18" s="7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8" customFormat="1" ht="60">
      <c r="A19" s="60"/>
      <c r="B19" s="5" t="s">
        <v>59</v>
      </c>
      <c r="C19" s="17" t="s">
        <v>137</v>
      </c>
      <c r="D19" s="7">
        <f t="shared" si="0"/>
        <v>0</v>
      </c>
      <c r="E19" s="5"/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 t="str">
        <f t="shared" si="1"/>
        <v/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5" t="str">
        <f t="shared" si="2"/>
        <v/>
      </c>
      <c r="BA19" s="7"/>
      <c r="BB19" s="7"/>
      <c r="BC19" s="7"/>
      <c r="BD19" s="7"/>
      <c r="BE19" s="7"/>
      <c r="BF19" s="7"/>
      <c r="BG19" s="7"/>
      <c r="BH19" s="7"/>
      <c r="BI19" s="7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8" customFormat="1" ht="45">
      <c r="A20" s="60"/>
      <c r="B20" s="5" t="s">
        <v>58</v>
      </c>
      <c r="C20" s="17" t="s">
        <v>142</v>
      </c>
      <c r="D20" s="7">
        <f t="shared" si="0"/>
        <v>0</v>
      </c>
      <c r="E20" s="5"/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 t="str">
        <f t="shared" si="1"/>
        <v/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5" t="str">
        <f t="shared" si="2"/>
        <v/>
      </c>
      <c r="BA20" s="7"/>
      <c r="BB20" s="7"/>
      <c r="BC20" s="7"/>
      <c r="BD20" s="7"/>
      <c r="BE20" s="7"/>
      <c r="BF20" s="7"/>
      <c r="BG20" s="7"/>
      <c r="BH20" s="7"/>
      <c r="BI20" s="7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8" customFormat="1" ht="30">
      <c r="A21" s="60"/>
      <c r="B21" s="14" t="s">
        <v>58</v>
      </c>
      <c r="C21" s="13" t="s">
        <v>63</v>
      </c>
      <c r="D21" s="7">
        <f t="shared" si="0"/>
        <v>36</v>
      </c>
      <c r="E21" s="7">
        <v>36</v>
      </c>
      <c r="F21" s="7"/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4</v>
      </c>
      <c r="O21" s="7">
        <v>18</v>
      </c>
      <c r="P21" s="7"/>
      <c r="Q21" s="7"/>
      <c r="R21" s="7"/>
      <c r="S21" s="7"/>
      <c r="T21" s="7"/>
      <c r="U21" s="7"/>
      <c r="V21" s="7"/>
      <c r="W21" s="7"/>
      <c r="X21" s="7"/>
      <c r="Y21" s="7">
        <f t="shared" si="1"/>
        <v>36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5" t="str">
        <f t="shared" si="2"/>
        <v/>
      </c>
      <c r="BA21" s="7"/>
      <c r="BB21" s="7"/>
      <c r="BC21" s="7"/>
      <c r="BD21" s="7"/>
      <c r="BE21" s="7"/>
      <c r="BF21" s="7"/>
      <c r="BG21" s="7"/>
      <c r="BH21" s="7"/>
      <c r="BI21" s="7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8" customFormat="1" ht="30">
      <c r="A22" s="60"/>
      <c r="B22" s="14" t="s">
        <v>58</v>
      </c>
      <c r="C22" s="13" t="s">
        <v>64</v>
      </c>
      <c r="D22" s="7">
        <f t="shared" si="0"/>
        <v>36</v>
      </c>
      <c r="E22" s="7">
        <v>36</v>
      </c>
      <c r="F22" s="7"/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4</v>
      </c>
      <c r="O22" s="7">
        <v>5</v>
      </c>
      <c r="P22" s="7">
        <v>13</v>
      </c>
      <c r="Q22" s="7"/>
      <c r="R22" s="7"/>
      <c r="S22" s="7"/>
      <c r="T22" s="7"/>
      <c r="U22" s="7"/>
      <c r="V22" s="7"/>
      <c r="W22" s="7"/>
      <c r="X22" s="7"/>
      <c r="Y22" s="7">
        <f t="shared" si="1"/>
        <v>36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5" t="str">
        <f t="shared" si="2"/>
        <v/>
      </c>
      <c r="BA22" s="7"/>
      <c r="BB22" s="7"/>
      <c r="BC22" s="7"/>
      <c r="BD22" s="7"/>
      <c r="BE22" s="7"/>
      <c r="BF22" s="7"/>
      <c r="BG22" s="7"/>
      <c r="BH22" s="7"/>
      <c r="BI22" s="7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8" customFormat="1" ht="30">
      <c r="A23" s="60"/>
      <c r="B23" s="19" t="s">
        <v>58</v>
      </c>
      <c r="C23" s="20" t="s">
        <v>65</v>
      </c>
      <c r="D23" s="7">
        <f t="shared" si="0"/>
        <v>80</v>
      </c>
      <c r="E23" s="7">
        <v>80</v>
      </c>
      <c r="F23" s="7"/>
      <c r="G23" s="7"/>
      <c r="H23" s="7">
        <v>10</v>
      </c>
      <c r="I23" s="7">
        <v>10</v>
      </c>
      <c r="J23" s="7">
        <v>10</v>
      </c>
      <c r="K23" s="7">
        <v>10</v>
      </c>
      <c r="L23" s="7">
        <v>10</v>
      </c>
      <c r="M23" s="7"/>
      <c r="N23" s="7"/>
      <c r="O23" s="7"/>
      <c r="P23" s="7">
        <v>17</v>
      </c>
      <c r="Q23" s="7">
        <v>13</v>
      </c>
      <c r="R23" s="7"/>
      <c r="S23" s="7"/>
      <c r="T23" s="7"/>
      <c r="U23" s="7"/>
      <c r="V23" s="7"/>
      <c r="W23" s="7"/>
      <c r="X23" s="7"/>
      <c r="Y23" s="7">
        <f t="shared" si="1"/>
        <v>80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5" t="str">
        <f t="shared" si="2"/>
        <v/>
      </c>
      <c r="BA23" s="7"/>
      <c r="BB23" s="7"/>
      <c r="BC23" s="7"/>
      <c r="BD23" s="7"/>
      <c r="BE23" s="7"/>
      <c r="BF23" s="7"/>
      <c r="BG23" s="7"/>
      <c r="BH23" s="7"/>
      <c r="BI23" s="7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8" customFormat="1" ht="30">
      <c r="A24" s="60"/>
      <c r="B24" s="12" t="s">
        <v>58</v>
      </c>
      <c r="C24" s="13" t="s">
        <v>66</v>
      </c>
      <c r="D24" s="7">
        <f t="shared" si="0"/>
        <v>54</v>
      </c>
      <c r="E24" s="7"/>
      <c r="F24" s="7">
        <v>54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tr">
        <f t="shared" si="1"/>
        <v/>
      </c>
      <c r="Z24" s="7"/>
      <c r="AA24" s="7"/>
      <c r="AB24" s="7">
        <v>20</v>
      </c>
      <c r="AC24" s="7">
        <v>8</v>
      </c>
      <c r="AD24" s="7"/>
      <c r="AE24" s="7"/>
      <c r="AF24" s="7"/>
      <c r="AG24" s="7"/>
      <c r="AH24" s="7"/>
      <c r="AI24" s="7"/>
      <c r="AJ24" s="7">
        <v>6</v>
      </c>
      <c r="AK24" s="7">
        <v>20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5">
        <f t="shared" si="2"/>
        <v>54</v>
      </c>
      <c r="BA24" s="7"/>
      <c r="BB24" s="7"/>
      <c r="BC24" s="7"/>
      <c r="BD24" s="7"/>
      <c r="BE24" s="7"/>
      <c r="BF24" s="7"/>
      <c r="BG24" s="7"/>
      <c r="BH24" s="7"/>
      <c r="BI24" s="7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8" customFormat="1" ht="30">
      <c r="A25" s="60"/>
      <c r="B25" s="12" t="s">
        <v>58</v>
      </c>
      <c r="C25" s="13" t="s">
        <v>67</v>
      </c>
      <c r="D25" s="7">
        <f t="shared" si="0"/>
        <v>28</v>
      </c>
      <c r="E25" s="7"/>
      <c r="F25" s="7">
        <v>28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 t="str">
        <f t="shared" si="1"/>
        <v/>
      </c>
      <c r="Z25" s="7"/>
      <c r="AA25" s="7"/>
      <c r="AB25" s="7"/>
      <c r="AC25" s="7">
        <v>12</v>
      </c>
      <c r="AD25" s="7">
        <v>2</v>
      </c>
      <c r="AE25" s="7"/>
      <c r="AF25" s="7"/>
      <c r="AG25" s="7"/>
      <c r="AH25" s="7"/>
      <c r="AI25" s="7"/>
      <c r="AJ25" s="7">
        <v>8</v>
      </c>
      <c r="AK25" s="7">
        <v>6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5">
        <f t="shared" si="2"/>
        <v>28</v>
      </c>
      <c r="BA25" s="7"/>
      <c r="BB25" s="7"/>
      <c r="BC25" s="7"/>
      <c r="BD25" s="7"/>
      <c r="BE25" s="7"/>
      <c r="BF25" s="7"/>
      <c r="BG25" s="7"/>
      <c r="BH25" s="7"/>
      <c r="BI25" s="7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8" customFormat="1" ht="30">
      <c r="A26" s="60"/>
      <c r="B26" s="12" t="s">
        <v>58</v>
      </c>
      <c r="C26" s="13" t="s">
        <v>68</v>
      </c>
      <c r="D26" s="7">
        <f t="shared" si="0"/>
        <v>26</v>
      </c>
      <c r="E26" s="7">
        <v>26</v>
      </c>
      <c r="F26" s="7"/>
      <c r="G26" s="7">
        <v>12</v>
      </c>
      <c r="H26" s="7"/>
      <c r="I26" s="7"/>
      <c r="J26" s="7"/>
      <c r="K26" s="7"/>
      <c r="L26" s="7"/>
      <c r="M26" s="7"/>
      <c r="N26" s="7"/>
      <c r="O26" s="7"/>
      <c r="P26" s="7">
        <v>6</v>
      </c>
      <c r="Q26" s="7">
        <v>6</v>
      </c>
      <c r="R26" s="7">
        <v>2</v>
      </c>
      <c r="S26" s="7"/>
      <c r="T26" s="7"/>
      <c r="U26" s="7"/>
      <c r="V26" s="7"/>
      <c r="W26" s="7"/>
      <c r="X26" s="7"/>
      <c r="Y26" s="7">
        <f t="shared" si="1"/>
        <v>26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5" t="str">
        <f t="shared" si="2"/>
        <v/>
      </c>
      <c r="BA26" s="7"/>
      <c r="BB26" s="7"/>
      <c r="BC26" s="7"/>
      <c r="BD26" s="7"/>
      <c r="BE26" s="7"/>
      <c r="BF26" s="7"/>
      <c r="BG26" s="7"/>
      <c r="BH26" s="7"/>
      <c r="BI26" s="7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8" customFormat="1" ht="30">
      <c r="A27" s="60"/>
      <c r="B27" s="12" t="s">
        <v>58</v>
      </c>
      <c r="C27" s="13" t="s">
        <v>148</v>
      </c>
      <c r="D27" s="7">
        <f t="shared" si="0"/>
        <v>64</v>
      </c>
      <c r="E27" s="7">
        <v>64</v>
      </c>
      <c r="F27" s="7"/>
      <c r="G27" s="7">
        <v>8</v>
      </c>
      <c r="H27" s="7">
        <v>6</v>
      </c>
      <c r="I27" s="7">
        <v>8</v>
      </c>
      <c r="J27" s="7">
        <v>8</v>
      </c>
      <c r="K27" s="7"/>
      <c r="L27" s="7"/>
      <c r="M27" s="7"/>
      <c r="N27" s="7">
        <v>2</v>
      </c>
      <c r="O27" s="7"/>
      <c r="P27" s="7"/>
      <c r="Q27" s="7">
        <v>17</v>
      </c>
      <c r="R27" s="7">
        <v>12</v>
      </c>
      <c r="S27" s="7">
        <v>3</v>
      </c>
      <c r="T27" s="7"/>
      <c r="U27" s="7"/>
      <c r="V27" s="7"/>
      <c r="W27" s="7"/>
      <c r="X27" s="7"/>
      <c r="Y27" s="7">
        <f t="shared" si="1"/>
        <v>64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5" t="str">
        <f t="shared" si="2"/>
        <v/>
      </c>
      <c r="BA27" s="7"/>
      <c r="BB27" s="7"/>
      <c r="BC27" s="7"/>
      <c r="BD27" s="7"/>
      <c r="BE27" s="7"/>
      <c r="BF27" s="7"/>
      <c r="BG27" s="7"/>
      <c r="BH27" s="7"/>
      <c r="BI27" s="7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8" customFormat="1" ht="30">
      <c r="A28" s="60"/>
      <c r="B28" s="12" t="s">
        <v>58</v>
      </c>
      <c r="C28" s="13" t="s">
        <v>69</v>
      </c>
      <c r="D28" s="7">
        <f t="shared" si="0"/>
        <v>28</v>
      </c>
      <c r="E28" s="7"/>
      <c r="F28" s="7">
        <v>28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tr">
        <f t="shared" si="1"/>
        <v/>
      </c>
      <c r="Z28" s="7"/>
      <c r="AA28" s="7"/>
      <c r="AB28" s="7"/>
      <c r="AC28" s="7"/>
      <c r="AD28" s="7">
        <v>14</v>
      </c>
      <c r="AE28" s="7"/>
      <c r="AF28" s="7"/>
      <c r="AG28" s="7"/>
      <c r="AH28" s="7"/>
      <c r="AI28" s="7">
        <v>14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5">
        <f t="shared" si="2"/>
        <v>28</v>
      </c>
      <c r="BA28" s="7"/>
      <c r="BB28" s="7"/>
      <c r="BC28" s="7"/>
      <c r="BD28" s="7"/>
      <c r="BE28" s="7"/>
      <c r="BF28" s="7"/>
      <c r="BG28" s="7"/>
      <c r="BH28" s="7"/>
      <c r="BI28" s="7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8" customFormat="1">
      <c r="A29" s="60"/>
      <c r="B29" s="16" t="s">
        <v>70</v>
      </c>
      <c r="C29" s="17" t="s">
        <v>71</v>
      </c>
      <c r="D29" s="7">
        <f t="shared" si="0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tr">
        <f t="shared" si="1"/>
        <v/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5" t="str">
        <f t="shared" si="2"/>
        <v/>
      </c>
      <c r="BA29" s="7"/>
      <c r="BB29" s="7"/>
      <c r="BC29" s="7"/>
      <c r="BD29" s="7"/>
      <c r="BE29" s="7"/>
      <c r="BF29" s="7"/>
      <c r="BG29" s="7"/>
      <c r="BH29" s="7"/>
      <c r="BI29" s="7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8" customFormat="1">
      <c r="A30" s="60"/>
      <c r="B30" s="19" t="s">
        <v>70</v>
      </c>
      <c r="C30" s="13" t="s">
        <v>149</v>
      </c>
      <c r="D30" s="7">
        <f t="shared" si="0"/>
        <v>55</v>
      </c>
      <c r="E30" s="7">
        <v>55</v>
      </c>
      <c r="F30" s="7"/>
      <c r="G30" s="7"/>
      <c r="H30" s="7"/>
      <c r="I30" s="7"/>
      <c r="J30" s="7"/>
      <c r="K30" s="7">
        <v>10</v>
      </c>
      <c r="L30" s="7"/>
      <c r="M30" s="7"/>
      <c r="N30" s="7"/>
      <c r="O30" s="7"/>
      <c r="P30" s="7"/>
      <c r="Q30" s="7"/>
      <c r="R30" s="7">
        <v>22</v>
      </c>
      <c r="S30" s="7">
        <v>23</v>
      </c>
      <c r="T30" s="7"/>
      <c r="U30" s="7"/>
      <c r="V30" s="7"/>
      <c r="W30" s="7"/>
      <c r="X30" s="7"/>
      <c r="Y30" s="7">
        <f t="shared" si="1"/>
        <v>55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5" t="str">
        <f t="shared" si="2"/>
        <v/>
      </c>
      <c r="BA30" s="7"/>
      <c r="BB30" s="7"/>
      <c r="BC30" s="7"/>
      <c r="BD30" s="7"/>
      <c r="BE30" s="7"/>
      <c r="BF30" s="7"/>
      <c r="BG30" s="7"/>
      <c r="BH30" s="7"/>
      <c r="BI30" s="7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8" customFormat="1">
      <c r="A31" s="60"/>
      <c r="B31" s="19" t="s">
        <v>70</v>
      </c>
      <c r="C31" s="13" t="s">
        <v>150</v>
      </c>
      <c r="D31" s="7">
        <f t="shared" si="0"/>
        <v>55</v>
      </c>
      <c r="E31" s="7">
        <v>55</v>
      </c>
      <c r="F31" s="7"/>
      <c r="G31" s="7"/>
      <c r="H31" s="7"/>
      <c r="I31" s="7"/>
      <c r="J31" s="7"/>
      <c r="K31" s="7"/>
      <c r="L31" s="7">
        <v>8</v>
      </c>
      <c r="M31" s="7">
        <v>20</v>
      </c>
      <c r="N31" s="7">
        <v>14</v>
      </c>
      <c r="O31" s="7">
        <v>13</v>
      </c>
      <c r="P31" s="7"/>
      <c r="Q31" s="7"/>
      <c r="R31" s="7"/>
      <c r="S31" s="7"/>
      <c r="T31" s="7"/>
      <c r="U31" s="7"/>
      <c r="V31" s="7"/>
      <c r="W31" s="7"/>
      <c r="X31" s="7"/>
      <c r="Y31" s="7">
        <f t="shared" si="1"/>
        <v>55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5" t="str">
        <f t="shared" si="2"/>
        <v/>
      </c>
      <c r="BA31" s="7"/>
      <c r="BB31" s="7"/>
      <c r="BC31" s="7"/>
      <c r="BD31" s="7"/>
      <c r="BE31" s="7"/>
      <c r="BF31" s="7"/>
      <c r="BG31" s="7"/>
      <c r="BH31" s="7"/>
      <c r="BI31" s="7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8" customFormat="1">
      <c r="A32" s="60"/>
      <c r="B32" s="19" t="s">
        <v>70</v>
      </c>
      <c r="C32" s="13" t="s">
        <v>151</v>
      </c>
      <c r="D32" s="7">
        <f t="shared" si="0"/>
        <v>10</v>
      </c>
      <c r="E32" s="7">
        <v>10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10</v>
      </c>
      <c r="T32" s="7"/>
      <c r="U32" s="7"/>
      <c r="V32" s="7"/>
      <c r="W32" s="7"/>
      <c r="X32" s="7"/>
      <c r="Y32" s="7">
        <f t="shared" si="1"/>
        <v>10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5" t="str">
        <f t="shared" si="2"/>
        <v/>
      </c>
      <c r="BA32" s="7"/>
      <c r="BB32" s="7"/>
      <c r="BC32" s="7"/>
      <c r="BD32" s="7"/>
      <c r="BE32" s="7"/>
      <c r="BF32" s="7"/>
      <c r="BG32" s="7"/>
      <c r="BH32" s="7"/>
      <c r="BI32" s="7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8" customFormat="1">
      <c r="A33" s="60"/>
      <c r="B33" s="12" t="s">
        <v>138</v>
      </c>
      <c r="C33" s="13" t="s">
        <v>29</v>
      </c>
      <c r="D33" s="7">
        <f t="shared" si="0"/>
        <v>36</v>
      </c>
      <c r="E33" s="7">
        <v>36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36</v>
      </c>
      <c r="U33" s="7"/>
      <c r="V33" s="7"/>
      <c r="W33" s="7"/>
      <c r="X33" s="7"/>
      <c r="Y33" s="7">
        <f t="shared" si="1"/>
        <v>36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5" t="str">
        <f t="shared" si="2"/>
        <v/>
      </c>
      <c r="BA33" s="7"/>
      <c r="BB33" s="7"/>
      <c r="BC33" s="7"/>
      <c r="BD33" s="7"/>
      <c r="BE33" s="7"/>
      <c r="BF33" s="7"/>
      <c r="BG33" s="7"/>
      <c r="BH33" s="7"/>
      <c r="BI33" s="7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8" customFormat="1">
      <c r="A34" s="60"/>
      <c r="B34" s="12" t="s">
        <v>139</v>
      </c>
      <c r="C34" s="13" t="s">
        <v>27</v>
      </c>
      <c r="D34" s="7">
        <f t="shared" si="0"/>
        <v>108</v>
      </c>
      <c r="E34" s="7">
        <v>108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36</v>
      </c>
      <c r="V34" s="7">
        <v>36</v>
      </c>
      <c r="W34" s="7">
        <v>36</v>
      </c>
      <c r="X34" s="7"/>
      <c r="Y34" s="7">
        <f t="shared" si="1"/>
        <v>108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5" t="str">
        <f t="shared" si="2"/>
        <v/>
      </c>
      <c r="BA34" s="7"/>
      <c r="BB34" s="7"/>
      <c r="BC34" s="7"/>
      <c r="BD34" s="7"/>
      <c r="BE34" s="7"/>
      <c r="BF34" s="7"/>
      <c r="BG34" s="7"/>
      <c r="BH34" s="7"/>
      <c r="BI34" s="7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8" customFormat="1" ht="60">
      <c r="A35" s="60"/>
      <c r="B35" s="16" t="s">
        <v>76</v>
      </c>
      <c r="C35" s="17" t="s">
        <v>152</v>
      </c>
      <c r="D35" s="7">
        <f t="shared" si="0"/>
        <v>0</v>
      </c>
      <c r="E35" s="5"/>
      <c r="F35" s="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 t="str">
        <f t="shared" si="1"/>
        <v/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5" t="str">
        <f t="shared" si="2"/>
        <v/>
      </c>
      <c r="BA35" s="7"/>
      <c r="BB35" s="7"/>
      <c r="BC35" s="7"/>
      <c r="BD35" s="7"/>
      <c r="BE35" s="7"/>
      <c r="BF35" s="7"/>
      <c r="BG35" s="7"/>
      <c r="BH35" s="7"/>
      <c r="BI35" s="7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8" customFormat="1">
      <c r="A36" s="60"/>
      <c r="B36" s="12" t="s">
        <v>77</v>
      </c>
      <c r="C36" s="13" t="s">
        <v>78</v>
      </c>
      <c r="D36" s="7">
        <f t="shared" si="0"/>
        <v>50</v>
      </c>
      <c r="E36" s="7"/>
      <c r="F36" s="7">
        <v>50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 t="str">
        <f t="shared" si="1"/>
        <v/>
      </c>
      <c r="Z36" s="7"/>
      <c r="AA36" s="7"/>
      <c r="AB36" s="7"/>
      <c r="AC36" s="7"/>
      <c r="AD36" s="7"/>
      <c r="AE36" s="7">
        <v>12</v>
      </c>
      <c r="AF36" s="7">
        <v>8</v>
      </c>
      <c r="AG36" s="7"/>
      <c r="AH36" s="7"/>
      <c r="AI36" s="7">
        <v>10</v>
      </c>
      <c r="AJ36" s="7">
        <v>20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5">
        <f t="shared" si="2"/>
        <v>50</v>
      </c>
      <c r="BA36" s="7"/>
      <c r="BB36" s="7"/>
      <c r="BC36" s="7"/>
      <c r="BD36" s="7"/>
      <c r="BE36" s="7"/>
      <c r="BF36" s="7"/>
      <c r="BG36" s="7"/>
      <c r="BH36" s="7"/>
      <c r="BI36" s="7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8" customFormat="1">
      <c r="A37" s="60"/>
      <c r="B37" s="12" t="s">
        <v>79</v>
      </c>
      <c r="C37" s="13" t="s">
        <v>80</v>
      </c>
      <c r="D37" s="7">
        <f t="shared" si="0"/>
        <v>60</v>
      </c>
      <c r="E37" s="7"/>
      <c r="F37" s="7">
        <v>60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 t="str">
        <f t="shared" si="1"/>
        <v/>
      </c>
      <c r="Z37" s="7"/>
      <c r="AA37" s="7"/>
      <c r="AB37" s="7"/>
      <c r="AC37" s="7"/>
      <c r="AD37" s="7"/>
      <c r="AE37" s="7"/>
      <c r="AF37" s="7">
        <v>10</v>
      </c>
      <c r="AG37" s="7">
        <v>20</v>
      </c>
      <c r="AH37" s="7">
        <v>20</v>
      </c>
      <c r="AI37" s="7"/>
      <c r="AJ37" s="7"/>
      <c r="AK37" s="7">
        <v>10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5">
        <f t="shared" si="2"/>
        <v>60</v>
      </c>
      <c r="BA37" s="7"/>
      <c r="BB37" s="7"/>
      <c r="BC37" s="7"/>
      <c r="BD37" s="7"/>
      <c r="BE37" s="7"/>
      <c r="BF37" s="7"/>
      <c r="BG37" s="7"/>
      <c r="BH37" s="7"/>
      <c r="BI37" s="7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ht="33" customHeight="1">
      <c r="A38" s="60"/>
      <c r="B38" s="12" t="s">
        <v>140</v>
      </c>
      <c r="C38" s="43" t="s">
        <v>141</v>
      </c>
      <c r="D38" s="7">
        <f t="shared" si="0"/>
        <v>72</v>
      </c>
      <c r="E38" s="7"/>
      <c r="F38" s="7">
        <v>72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 t="str">
        <f t="shared" si="1"/>
        <v/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>
        <v>36</v>
      </c>
      <c r="AM38" s="7">
        <v>36</v>
      </c>
      <c r="AN38" s="7"/>
      <c r="AO38" s="45"/>
      <c r="AP38" s="45"/>
      <c r="AQ38" s="45"/>
      <c r="AR38" s="45"/>
      <c r="AS38" s="7"/>
      <c r="AT38" s="7"/>
      <c r="AU38" s="7"/>
      <c r="AV38" s="7"/>
      <c r="AW38" s="7"/>
      <c r="AX38" s="7"/>
      <c r="AY38" s="7"/>
      <c r="AZ38" s="5">
        <f t="shared" si="2"/>
        <v>72</v>
      </c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>
      <c r="A39" s="44"/>
      <c r="B39" s="12" t="s">
        <v>81</v>
      </c>
      <c r="C39" s="43" t="s">
        <v>82</v>
      </c>
      <c r="D39" s="7">
        <f t="shared" si="0"/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 t="str">
        <f t="shared" si="1"/>
        <v/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5" t="str">
        <f t="shared" si="2"/>
        <v/>
      </c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0">
      <c r="A40" s="44"/>
      <c r="B40" s="16" t="s">
        <v>83</v>
      </c>
      <c r="C40" s="18" t="s">
        <v>25</v>
      </c>
      <c r="D40" s="7">
        <f t="shared" si="0"/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 t="str">
        <f t="shared" si="1"/>
        <v/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5" t="str">
        <f t="shared" si="2"/>
        <v/>
      </c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A41" s="44"/>
      <c r="B41" s="12" t="s">
        <v>50</v>
      </c>
      <c r="C41" s="43" t="s">
        <v>49</v>
      </c>
      <c r="D41" s="7">
        <f t="shared" si="0"/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 t="str">
        <f t="shared" si="1"/>
        <v/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" t="str">
        <f t="shared" si="2"/>
        <v/>
      </c>
      <c r="BA41" s="7"/>
      <c r="BB41" s="7"/>
      <c r="BC41" s="7"/>
      <c r="BD41" s="7"/>
      <c r="BE41" s="7"/>
      <c r="BF41" s="7"/>
      <c r="BG41" s="7"/>
      <c r="BH41" s="7"/>
      <c r="BI41" s="7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>
      <c r="A42" s="44"/>
      <c r="B42" s="12" t="s">
        <v>52</v>
      </c>
      <c r="C42" s="43" t="s">
        <v>51</v>
      </c>
      <c r="D42" s="7">
        <f t="shared" si="0"/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 t="str">
        <f t="shared" si="1"/>
        <v/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" t="str">
        <f t="shared" si="2"/>
        <v/>
      </c>
      <c r="BA42" s="7"/>
      <c r="BB42" s="7"/>
      <c r="BC42" s="7"/>
      <c r="BD42" s="7"/>
      <c r="BE42" s="7"/>
      <c r="BF42" s="7"/>
      <c r="BG42" s="7"/>
      <c r="BH42" s="7"/>
      <c r="BI42" s="7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33.75" customHeight="1">
      <c r="A43" s="7"/>
      <c r="B43" s="58" t="s">
        <v>33</v>
      </c>
      <c r="C43" s="59"/>
      <c r="D43" s="7">
        <f t="shared" si="0"/>
        <v>1044</v>
      </c>
      <c r="E43" s="7">
        <f>SUM(E10:E42)</f>
        <v>612</v>
      </c>
      <c r="F43" s="7">
        <f>SUM(F10:F42)</f>
        <v>432</v>
      </c>
      <c r="G43" s="7">
        <f t="shared" ref="G43:X43" si="3">SUM(G10:G38)</f>
        <v>36</v>
      </c>
      <c r="H43" s="7">
        <f t="shared" si="3"/>
        <v>36</v>
      </c>
      <c r="I43" s="7">
        <f t="shared" si="3"/>
        <v>36</v>
      </c>
      <c r="J43" s="7">
        <f t="shared" si="3"/>
        <v>36</v>
      </c>
      <c r="K43" s="7">
        <f t="shared" si="3"/>
        <v>36</v>
      </c>
      <c r="L43" s="7">
        <f t="shared" si="3"/>
        <v>36</v>
      </c>
      <c r="M43" s="7">
        <f t="shared" si="3"/>
        <v>36</v>
      </c>
      <c r="N43" s="7">
        <f t="shared" si="3"/>
        <v>36</v>
      </c>
      <c r="O43" s="7">
        <f t="shared" si="3"/>
        <v>36</v>
      </c>
      <c r="P43" s="7">
        <f t="shared" si="3"/>
        <v>36</v>
      </c>
      <c r="Q43" s="7">
        <f t="shared" si="3"/>
        <v>36</v>
      </c>
      <c r="R43" s="7">
        <f t="shared" si="3"/>
        <v>36</v>
      </c>
      <c r="S43" s="7">
        <f t="shared" si="3"/>
        <v>36</v>
      </c>
      <c r="T43" s="7">
        <f t="shared" si="3"/>
        <v>36</v>
      </c>
      <c r="U43" s="7">
        <f t="shared" si="3"/>
        <v>36</v>
      </c>
      <c r="V43" s="7">
        <f t="shared" si="3"/>
        <v>36</v>
      </c>
      <c r="W43" s="7">
        <f t="shared" si="3"/>
        <v>36</v>
      </c>
      <c r="X43" s="7">
        <f t="shared" si="3"/>
        <v>0</v>
      </c>
      <c r="Y43" s="7">
        <f>SUM(Y10:Y42)</f>
        <v>612</v>
      </c>
      <c r="Z43" s="5"/>
      <c r="AA43" s="7">
        <f t="shared" ref="AA43:AM43" si="4">SUM(AA10:AA42)</f>
        <v>0</v>
      </c>
      <c r="AB43" s="7">
        <f t="shared" si="4"/>
        <v>36</v>
      </c>
      <c r="AC43" s="7">
        <f t="shared" si="4"/>
        <v>36</v>
      </c>
      <c r="AD43" s="7">
        <f t="shared" si="4"/>
        <v>36</v>
      </c>
      <c r="AE43" s="7">
        <f t="shared" si="4"/>
        <v>36</v>
      </c>
      <c r="AF43" s="7">
        <f t="shared" si="4"/>
        <v>36</v>
      </c>
      <c r="AG43" s="7">
        <f t="shared" si="4"/>
        <v>36</v>
      </c>
      <c r="AH43" s="7">
        <f t="shared" si="4"/>
        <v>36</v>
      </c>
      <c r="AI43" s="7">
        <f t="shared" si="4"/>
        <v>36</v>
      </c>
      <c r="AJ43" s="7">
        <f t="shared" si="4"/>
        <v>36</v>
      </c>
      <c r="AK43" s="7">
        <f t="shared" si="4"/>
        <v>36</v>
      </c>
      <c r="AL43" s="7">
        <f t="shared" si="4"/>
        <v>36</v>
      </c>
      <c r="AM43" s="7">
        <f t="shared" si="4"/>
        <v>36</v>
      </c>
      <c r="AN43" s="7"/>
      <c r="AO43" s="7">
        <f t="shared" ref="AO43:AX43" si="5">SUM(AO10:AO42)</f>
        <v>0</v>
      </c>
      <c r="AP43" s="7">
        <f t="shared" si="5"/>
        <v>0</v>
      </c>
      <c r="AQ43" s="7">
        <f t="shared" si="5"/>
        <v>0</v>
      </c>
      <c r="AR43" s="7">
        <f t="shared" si="5"/>
        <v>0</v>
      </c>
      <c r="AS43" s="7">
        <f t="shared" si="5"/>
        <v>0</v>
      </c>
      <c r="AT43" s="7">
        <f t="shared" si="5"/>
        <v>0</v>
      </c>
      <c r="AU43" s="7">
        <f t="shared" si="5"/>
        <v>0</v>
      </c>
      <c r="AV43" s="7">
        <f t="shared" si="5"/>
        <v>0</v>
      </c>
      <c r="AW43" s="7">
        <f t="shared" si="5"/>
        <v>0</v>
      </c>
      <c r="AX43" s="7">
        <f t="shared" si="5"/>
        <v>0</v>
      </c>
      <c r="AY43" s="14"/>
      <c r="AZ43" s="5">
        <f>SUM(AZ10:AZ42)</f>
        <v>432</v>
      </c>
      <c r="BA43" s="7"/>
      <c r="BB43" s="7"/>
      <c r="BC43" s="7"/>
      <c r="BD43" s="7"/>
      <c r="BE43" s="7"/>
      <c r="BF43" s="7"/>
      <c r="BG43" s="7"/>
      <c r="BH43" s="7"/>
      <c r="BI43" s="7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35.25" customHeight="1">
      <c r="A44" s="7"/>
      <c r="B44" s="58" t="s">
        <v>34</v>
      </c>
      <c r="C44" s="59"/>
      <c r="D44" s="7">
        <f t="shared" si="0"/>
        <v>396</v>
      </c>
      <c r="E44" s="7">
        <f>Y44</f>
        <v>234</v>
      </c>
      <c r="F44" s="7">
        <f>AZ44</f>
        <v>162</v>
      </c>
      <c r="G44" s="14">
        <v>18</v>
      </c>
      <c r="H44" s="14">
        <v>18</v>
      </c>
      <c r="I44" s="14">
        <v>18</v>
      </c>
      <c r="J44" s="14">
        <v>18</v>
      </c>
      <c r="K44" s="14">
        <v>18</v>
      </c>
      <c r="L44" s="14">
        <v>18</v>
      </c>
      <c r="M44" s="14">
        <v>18</v>
      </c>
      <c r="N44" s="14">
        <v>18</v>
      </c>
      <c r="O44" s="14">
        <v>18</v>
      </c>
      <c r="P44" s="14">
        <v>18</v>
      </c>
      <c r="Q44" s="14">
        <v>18</v>
      </c>
      <c r="R44" s="14">
        <v>18</v>
      </c>
      <c r="S44" s="14">
        <v>18</v>
      </c>
      <c r="T44" s="14"/>
      <c r="U44" s="14"/>
      <c r="V44" s="14"/>
      <c r="W44" s="14"/>
      <c r="X44" s="14"/>
      <c r="Y44" s="7">
        <f>SUM(G44:X44)</f>
        <v>234</v>
      </c>
      <c r="Z44" s="5"/>
      <c r="AA44" s="7">
        <v>0</v>
      </c>
      <c r="AB44" s="7">
        <v>18</v>
      </c>
      <c r="AC44" s="7">
        <v>18</v>
      </c>
      <c r="AD44" s="7">
        <v>18</v>
      </c>
      <c r="AE44" s="7">
        <v>18</v>
      </c>
      <c r="AF44" s="7">
        <v>18</v>
      </c>
      <c r="AG44" s="7">
        <v>18</v>
      </c>
      <c r="AH44" s="7">
        <v>18</v>
      </c>
      <c r="AI44" s="7">
        <v>18</v>
      </c>
      <c r="AJ44" s="7">
        <v>18</v>
      </c>
      <c r="AK44" s="7">
        <v>18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4"/>
      <c r="AZ44" s="5">
        <f>SUM(AC44:AX44)</f>
        <v>162</v>
      </c>
      <c r="BA44" s="7"/>
      <c r="BB44" s="7"/>
      <c r="BC44" s="7"/>
      <c r="BD44" s="7"/>
      <c r="BE44" s="7"/>
      <c r="BF44" s="7"/>
      <c r="BG44" s="7"/>
      <c r="BH44" s="7"/>
      <c r="BI44" s="7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38.25" customHeight="1">
      <c r="A45" s="7"/>
      <c r="B45" s="58" t="s">
        <v>35</v>
      </c>
      <c r="C45" s="59"/>
      <c r="D45" s="7">
        <f t="shared" si="0"/>
        <v>1440</v>
      </c>
      <c r="E45" s="7">
        <f>E43+E44</f>
        <v>846</v>
      </c>
      <c r="F45" s="7">
        <f>F43+F44</f>
        <v>594</v>
      </c>
      <c r="G45" s="7">
        <f>SUM(G43:G44)</f>
        <v>54</v>
      </c>
      <c r="H45" s="7">
        <f t="shared" ref="H45:X45" si="6">SUM(H43:H44)</f>
        <v>54</v>
      </c>
      <c r="I45" s="7">
        <f t="shared" si="6"/>
        <v>54</v>
      </c>
      <c r="J45" s="7">
        <f t="shared" si="6"/>
        <v>54</v>
      </c>
      <c r="K45" s="7">
        <f t="shared" si="6"/>
        <v>54</v>
      </c>
      <c r="L45" s="7">
        <f t="shared" si="6"/>
        <v>54</v>
      </c>
      <c r="M45" s="7">
        <f t="shared" si="6"/>
        <v>54</v>
      </c>
      <c r="N45" s="7">
        <f t="shared" si="6"/>
        <v>54</v>
      </c>
      <c r="O45" s="7">
        <f t="shared" si="6"/>
        <v>54</v>
      </c>
      <c r="P45" s="7">
        <f t="shared" si="6"/>
        <v>54</v>
      </c>
      <c r="Q45" s="7">
        <f t="shared" si="6"/>
        <v>54</v>
      </c>
      <c r="R45" s="7">
        <f t="shared" si="6"/>
        <v>54</v>
      </c>
      <c r="S45" s="7">
        <f t="shared" si="6"/>
        <v>54</v>
      </c>
      <c r="T45" s="7">
        <f t="shared" si="6"/>
        <v>36</v>
      </c>
      <c r="U45" s="7">
        <f t="shared" si="6"/>
        <v>36</v>
      </c>
      <c r="V45" s="7">
        <f t="shared" si="6"/>
        <v>36</v>
      </c>
      <c r="W45" s="7">
        <f t="shared" si="6"/>
        <v>36</v>
      </c>
      <c r="X45" s="7">
        <f t="shared" si="6"/>
        <v>0</v>
      </c>
      <c r="Y45" s="7">
        <f>SUM(G45:X45)</f>
        <v>846</v>
      </c>
      <c r="Z45" s="5"/>
      <c r="AA45" s="7">
        <f>SUM(AA43:AA44)</f>
        <v>0</v>
      </c>
      <c r="AB45" s="7">
        <f>SUM(AB43:AB44)</f>
        <v>54</v>
      </c>
      <c r="AC45" s="7">
        <f>SUM(AC43:AC44)</f>
        <v>54</v>
      </c>
      <c r="AD45" s="7">
        <f t="shared" ref="AD45:AX45" si="7">SUM(AD43:AD44)</f>
        <v>54</v>
      </c>
      <c r="AE45" s="7">
        <f t="shared" si="7"/>
        <v>54</v>
      </c>
      <c r="AF45" s="7">
        <f t="shared" si="7"/>
        <v>54</v>
      </c>
      <c r="AG45" s="7">
        <f t="shared" si="7"/>
        <v>54</v>
      </c>
      <c r="AH45" s="7">
        <f t="shared" si="7"/>
        <v>54</v>
      </c>
      <c r="AI45" s="7">
        <f t="shared" si="7"/>
        <v>54</v>
      </c>
      <c r="AJ45" s="7">
        <f t="shared" si="7"/>
        <v>54</v>
      </c>
      <c r="AK45" s="7">
        <f t="shared" si="7"/>
        <v>54</v>
      </c>
      <c r="AL45" s="7">
        <f t="shared" si="7"/>
        <v>36</v>
      </c>
      <c r="AM45" s="7">
        <f t="shared" si="7"/>
        <v>36</v>
      </c>
      <c r="AN45" s="7">
        <f t="shared" si="7"/>
        <v>0</v>
      </c>
      <c r="AO45" s="7">
        <f t="shared" si="7"/>
        <v>0</v>
      </c>
      <c r="AP45" s="7">
        <f t="shared" si="7"/>
        <v>0</v>
      </c>
      <c r="AQ45" s="7">
        <f t="shared" si="7"/>
        <v>0</v>
      </c>
      <c r="AR45" s="7">
        <f t="shared" si="7"/>
        <v>0</v>
      </c>
      <c r="AS45" s="7">
        <f t="shared" si="7"/>
        <v>0</v>
      </c>
      <c r="AT45" s="7">
        <f t="shared" si="7"/>
        <v>0</v>
      </c>
      <c r="AU45" s="7">
        <f t="shared" si="7"/>
        <v>0</v>
      </c>
      <c r="AV45" s="7">
        <f t="shared" si="7"/>
        <v>0</v>
      </c>
      <c r="AW45" s="7">
        <f t="shared" si="7"/>
        <v>0</v>
      </c>
      <c r="AX45" s="7">
        <f t="shared" si="7"/>
        <v>0</v>
      </c>
      <c r="AY45" s="14"/>
      <c r="AZ45" s="5">
        <f>SUM(AC45:AX45)</f>
        <v>558</v>
      </c>
      <c r="BA45" s="7"/>
      <c r="BB45" s="7"/>
      <c r="BC45" s="7"/>
      <c r="BD45" s="7"/>
      <c r="BE45" s="7"/>
      <c r="BF45" s="7"/>
      <c r="BG45" s="7"/>
      <c r="BH45" s="7"/>
      <c r="BI45" s="7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>
      <c r="AZ46" s="1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66.75" customHeight="1">
      <c r="A47" s="69" t="s">
        <v>20</v>
      </c>
      <c r="B47" s="69"/>
      <c r="C47" s="69"/>
      <c r="D47" s="69"/>
      <c r="E47" s="69"/>
      <c r="F47" s="68" t="s">
        <v>21</v>
      </c>
      <c r="G47" s="68"/>
      <c r="H47" s="68"/>
      <c r="I47" s="2"/>
      <c r="J47" s="68" t="s">
        <v>22</v>
      </c>
      <c r="K47" s="68"/>
      <c r="L47" s="68"/>
      <c r="M47" s="69"/>
      <c r="N47" s="69"/>
      <c r="O47" s="2"/>
      <c r="P47" s="68" t="s">
        <v>24</v>
      </c>
      <c r="Q47" s="68"/>
      <c r="R47" s="68"/>
      <c r="S47" s="69"/>
      <c r="T47" s="2"/>
      <c r="U47" s="2"/>
      <c r="V47" s="68" t="s">
        <v>25</v>
      </c>
      <c r="W47" s="68"/>
      <c r="X47" s="68"/>
      <c r="Y47" s="2"/>
      <c r="Z47" s="9"/>
      <c r="AA47" s="2"/>
      <c r="AB47" s="68" t="s">
        <v>49</v>
      </c>
      <c r="AC47" s="68"/>
      <c r="AD47" s="69"/>
      <c r="AE47" s="69"/>
      <c r="AF47" s="2"/>
      <c r="AG47" s="68" t="s">
        <v>26</v>
      </c>
      <c r="AH47" s="68"/>
      <c r="AJ47" s="68" t="s">
        <v>27</v>
      </c>
      <c r="AK47" s="68"/>
      <c r="AL47" s="68"/>
      <c r="AM47" s="68"/>
      <c r="AO47" s="68" t="s">
        <v>29</v>
      </c>
      <c r="AP47" s="68"/>
      <c r="AR47" s="69" t="s">
        <v>31</v>
      </c>
      <c r="AS47" s="69"/>
      <c r="AT47" s="69"/>
      <c r="AV47" s="68" t="s">
        <v>44</v>
      </c>
      <c r="AW47" s="68"/>
      <c r="AX47" s="68"/>
      <c r="AY47" s="4"/>
      <c r="BA47" s="91" t="s">
        <v>46</v>
      </c>
      <c r="BB47" s="91"/>
      <c r="BC47" s="92"/>
      <c r="BD47" s="92"/>
      <c r="BF47" s="69" t="s">
        <v>51</v>
      </c>
      <c r="BG47" s="69"/>
      <c r="BH47" s="69"/>
    </row>
    <row r="48" spans="1:76" ht="15" customHeight="1">
      <c r="G48" s="72" t="s">
        <v>19</v>
      </c>
      <c r="L48" s="74" t="s">
        <v>23</v>
      </c>
      <c r="Q48" s="85" t="s">
        <v>43</v>
      </c>
      <c r="R48" s="86"/>
      <c r="W48" s="89" t="s">
        <v>48</v>
      </c>
      <c r="AC48" s="97" t="s">
        <v>50</v>
      </c>
      <c r="AD48" s="98"/>
      <c r="AG48" s="103" t="s">
        <v>42</v>
      </c>
      <c r="AH48" s="81"/>
      <c r="AK48" s="66" t="s">
        <v>28</v>
      </c>
      <c r="AL48" s="2"/>
      <c r="AP48" s="66" t="s">
        <v>30</v>
      </c>
      <c r="AS48" s="101" t="s">
        <v>53</v>
      </c>
      <c r="AW48" s="66" t="s">
        <v>45</v>
      </c>
      <c r="BB48" s="93" t="s">
        <v>47</v>
      </c>
      <c r="BC48" s="94"/>
      <c r="BF48" s="79" t="s">
        <v>52</v>
      </c>
      <c r="BG48" s="80"/>
      <c r="BH48" s="81"/>
    </row>
    <row r="49" spans="7:60" ht="12.75" customHeight="1">
      <c r="G49" s="73"/>
      <c r="L49" s="75"/>
      <c r="Q49" s="87"/>
      <c r="R49" s="88"/>
      <c r="W49" s="90"/>
      <c r="AC49" s="99"/>
      <c r="AD49" s="100"/>
      <c r="AG49" s="82"/>
      <c r="AH49" s="84"/>
      <c r="AK49" s="67"/>
      <c r="AL49" s="2"/>
      <c r="AP49" s="67"/>
      <c r="AS49" s="102"/>
      <c r="AW49" s="67"/>
      <c r="BB49" s="95"/>
      <c r="BC49" s="96"/>
      <c r="BF49" s="82"/>
      <c r="BG49" s="83"/>
      <c r="BH49" s="84"/>
    </row>
    <row r="53" spans="7:60">
      <c r="AN53" s="3"/>
    </row>
  </sheetData>
  <mergeCells count="52">
    <mergeCell ref="BF47:BH47"/>
    <mergeCell ref="BF48:BH49"/>
    <mergeCell ref="AV47:AX47"/>
    <mergeCell ref="AW48:AW49"/>
    <mergeCell ref="Q48:R49"/>
    <mergeCell ref="V47:X47"/>
    <mergeCell ref="W48:W49"/>
    <mergeCell ref="AB47:AE47"/>
    <mergeCell ref="BA47:BD47"/>
    <mergeCell ref="BB48:BC49"/>
    <mergeCell ref="AC48:AD49"/>
    <mergeCell ref="AR47:AT47"/>
    <mergeCell ref="AS48:AS49"/>
    <mergeCell ref="AG48:AH49"/>
    <mergeCell ref="AG47:AH47"/>
    <mergeCell ref="AJ47:AM47"/>
    <mergeCell ref="AK48:AK49"/>
    <mergeCell ref="AO47:AP47"/>
    <mergeCell ref="AP48:AP49"/>
    <mergeCell ref="P47:S47"/>
    <mergeCell ref="D1:F2"/>
    <mergeCell ref="D3:D7"/>
    <mergeCell ref="E3:E7"/>
    <mergeCell ref="F3:F7"/>
    <mergeCell ref="A47:E47"/>
    <mergeCell ref="F47:H47"/>
    <mergeCell ref="G48:G49"/>
    <mergeCell ref="J47:N47"/>
    <mergeCell ref="L48:L49"/>
    <mergeCell ref="C1:C7"/>
    <mergeCell ref="B43:C43"/>
    <mergeCell ref="B44:C44"/>
    <mergeCell ref="B45:C45"/>
    <mergeCell ref="A1:A7"/>
    <mergeCell ref="B1:B7"/>
    <mergeCell ref="A8:A38"/>
    <mergeCell ref="AW7:AX7"/>
    <mergeCell ref="AS7:AV7"/>
    <mergeCell ref="AU1:AW1"/>
    <mergeCell ref="AZ1:BE1"/>
    <mergeCell ref="BF1:BI1"/>
    <mergeCell ref="G3:BI3"/>
    <mergeCell ref="G5:BI5"/>
    <mergeCell ref="AH1:AL1"/>
    <mergeCell ref="AQ1:AT1"/>
    <mergeCell ref="L1:O1"/>
    <mergeCell ref="P1:S1"/>
    <mergeCell ref="AD1:AG1"/>
    <mergeCell ref="AM1:AP1"/>
    <mergeCell ref="T1:W1"/>
    <mergeCell ref="Y1:AB1"/>
    <mergeCell ref="G1:K1"/>
  </mergeCells>
  <pageMargins left="0" right="0" top="0.39370078740157483" bottom="0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2021-12-05T22:31:26Z</dcterms:modified>
</cp:coreProperties>
</file>